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4175" firstSheet="22" activeTab="23"/>
  </bookViews>
  <sheets>
    <sheet name="附件2-1 天保社会保险补助" sheetId="2" r:id="rId1"/>
    <sheet name="附件2-2 天保政策性支出" sheetId="3" r:id="rId2"/>
    <sheet name="附件2-3 天然林管护补助" sheetId="4" r:id="rId3"/>
    <sheet name="附件2-4 公益林管护补助" sheetId="5" r:id="rId4"/>
    <sheet name="附件2-5 重点区位人工商品林赎买" sheetId="6" r:id="rId5"/>
    <sheet name="附件2-6 雷公山自然保护区整合优化成果编制工作经费" sheetId="7" r:id="rId6"/>
    <sheet name="附件2-7 2020年第七批省级林业改革发展资金" sheetId="8" r:id="rId7"/>
    <sheet name="附件2-8 2022年国家级自然保护区补" sheetId="9" r:id="rId8"/>
    <sheet name="附件2-9 贵州雷公山国家级自然保护区国有林场森林经营方案" sheetId="10" r:id="rId9"/>
    <sheet name="附件2-10 花榈木等珍稀植物拯救保护设施设备建设项目" sheetId="11" r:id="rId10"/>
    <sheet name="附件2-11 科研成果展示用房建设项目" sheetId="12" r:id="rId11"/>
    <sheet name="附件2-12 贵州雷公山森林生态定位站项目" sheetId="13" r:id="rId12"/>
    <sheet name="附件2-13 极小种群野生动植物资源拯项目" sheetId="14" r:id="rId13"/>
    <sheet name="附件2-14 林业有害生物防治补助" sheetId="15" r:id="rId14"/>
    <sheet name="附件2-15 贵州雷公山森林生态系统国家定位观测研究站建设项目" sheetId="16" r:id="rId15"/>
    <sheet name="附件2-16 2022年林业有害生物防治补助" sheetId="17" r:id="rId16"/>
    <sheet name="附件2-17 2021年州财政森林病虫害防控项目" sheetId="18" r:id="rId17"/>
    <sheet name="附件2-18 2022年国家重点野生动植保护补助" sheetId="19" r:id="rId18"/>
    <sheet name="附件2-19 2021年野生动物收容救护项目" sheetId="20" r:id="rId19"/>
    <sheet name="附件2-20 2021年第二批野生动物收容救护项目" sheetId="21" r:id="rId20"/>
    <sheet name="附件2-21 2022年疫源疫疫病监测防控" sheetId="22" r:id="rId21"/>
    <sheet name="附件2-22 2022年野生动物收容救护项目（三期）" sheetId="23" r:id="rId22"/>
    <sheet name="附件2-23 2021年第五批省级林业改革发展资金" sheetId="24" r:id="rId23"/>
    <sheet name="附件2-24 贵州雷公山国家级自然保护区视频监控系统运行费" sheetId="25" r:id="rId24"/>
    <sheet name="附件2-25 狭叶方竹繁殖及栽培试验研究项目" sheetId="26" r:id="rId25"/>
    <sheet name="附件2-26 苗药青牛胆种苗扩繁关键技术研究项目" sheetId="27" r:id="rId26"/>
    <sheet name="附件2-27 雷公山玉山竹开花及花后隐患防控技术研究项目" sheetId="28" r:id="rId27"/>
    <sheet name="附件2-28 贵州省高层次创新型人才培养项目" sheetId="29" r:id="rId28"/>
    <sheet name="附件2-29 贵州雷公山国家级自然保护区千层次人才培养经费项目" sheetId="30" r:id="rId29"/>
    <sheet name="附件2-30 千层次人才经费（天麻、白芨等物种的种植推广）项目" sheetId="31" r:id="rId30"/>
    <sheet name="附件2-31 2021年雷公山野生动物疫源疫病监测与预警" sheetId="32" r:id="rId31"/>
    <sheet name="附件2-32 寒露林蛙研究省级千层次人才培养经费" sheetId="33" r:id="rId32"/>
    <sheet name="附件2-33 雷公山地区海南鳽种群分布及繁殖状况研究项目" sheetId="34" r:id="rId33"/>
    <sheet name="附件2-34 贵州雷公山常绿落叶阔叶混交林生长演替监测" sheetId="35" r:id="rId34"/>
    <sheet name="附件2-35 2021年国家级自然保护区补助" sheetId="36" r:id="rId3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<sst xmlns="http://schemas.openxmlformats.org/spreadsheetml/2006/main" count="2945" uniqueCount="784">
  <si>
    <t>附件2</t>
  </si>
  <si>
    <t>州本级项目支出绩效目标自评表</t>
  </si>
  <si>
    <t xml:space="preserve">     (2022年度)</t>
  </si>
  <si>
    <t>单位（盖章）：</t>
  </si>
  <si>
    <t>贵州雷公山国家级自然保护区管理局</t>
  </si>
  <si>
    <t>填报日期：</t>
  </si>
  <si>
    <t>项目名称</t>
  </si>
  <si>
    <t>2022年中央林业草原生态保护恢复资金[天保社会保险补助]</t>
  </si>
  <si>
    <t>主管部门及代码</t>
  </si>
  <si>
    <t>实施单位</t>
  </si>
  <si>
    <t>雷公山国家级自然保护区管理局</t>
  </si>
  <si>
    <t>项目资金（万元）</t>
  </si>
  <si>
    <t>资金来源</t>
  </si>
  <si>
    <r>
      <rPr>
        <sz val="9"/>
        <color indexed="8"/>
        <rFont val="宋体"/>
        <charset val="134"/>
      </rPr>
      <t>年初预算数（A</t>
    </r>
    <r>
      <rPr>
        <sz val="9"/>
        <color indexed="8"/>
        <rFont val="宋体"/>
        <charset val="134"/>
      </rPr>
      <t>)</t>
    </r>
  </si>
  <si>
    <t>追加预算数（B）</t>
  </si>
  <si>
    <t>全年执行数（C）</t>
  </si>
  <si>
    <r>
      <rPr>
        <sz val="9"/>
        <color indexed="8"/>
        <rFont val="宋体"/>
        <charset val="134"/>
      </rPr>
      <t>执行率（</t>
    </r>
    <r>
      <rPr>
        <sz val="9"/>
        <color indexed="8"/>
        <rFont val="宋体"/>
        <charset val="134"/>
      </rPr>
      <t>C/A+B)</t>
    </r>
  </si>
  <si>
    <t>资金总额（万元）</t>
  </si>
  <si>
    <t>财政拨款</t>
  </si>
  <si>
    <t>其中：上级补助</t>
  </si>
  <si>
    <t>本级安排</t>
  </si>
  <si>
    <t>—</t>
  </si>
  <si>
    <t>其他资金</t>
  </si>
  <si>
    <t>年度总体目标</t>
  </si>
  <si>
    <t>预期目标</t>
  </si>
  <si>
    <t>实际完成情况</t>
  </si>
  <si>
    <t>缴纳天保工程区84名管护人员社会保险补助</t>
  </si>
  <si>
    <t xml:space="preserve">由于多数人员不符政策缴纳，全年实际完成16人缴纳，使用资金25.53万元，完成率为19%。 </t>
  </si>
  <si>
    <t>指标</t>
  </si>
  <si>
    <t>一级指标</t>
  </si>
  <si>
    <t>二级指标</t>
  </si>
  <si>
    <t>三级指标</t>
  </si>
  <si>
    <t>年度指标值（A）</t>
  </si>
  <si>
    <t>实际完成值（B）</t>
  </si>
  <si>
    <t>分值</t>
  </si>
  <si>
    <t>得分</t>
  </si>
  <si>
    <t>未完成原因分析</t>
  </si>
  <si>
    <t>产出指标</t>
  </si>
  <si>
    <t>数量</t>
  </si>
  <si>
    <t>天保工程实施单位社会保险参保人数（人）</t>
  </si>
  <si>
    <t>不符合条件人多，不能按政策进行参保。</t>
  </si>
  <si>
    <t>质量</t>
  </si>
  <si>
    <t>天保工程实施单位社会保险参保率</t>
  </si>
  <si>
    <r>
      <rPr>
        <sz val="9"/>
        <color theme="1"/>
        <rFont val="SimSun"/>
        <charset val="134"/>
      </rPr>
      <t>≧</t>
    </r>
    <r>
      <rPr>
        <sz val="9"/>
        <color theme="1"/>
        <rFont val="宋体"/>
        <charset val="134"/>
        <scheme val="minor"/>
      </rPr>
      <t>90%</t>
    </r>
  </si>
  <si>
    <t>时效</t>
  </si>
  <si>
    <t>社会保险缴纳时限</t>
  </si>
  <si>
    <t>≦2022年12月底</t>
  </si>
  <si>
    <t>达成预期指标</t>
  </si>
  <si>
    <t>成本</t>
  </si>
  <si>
    <t>社会保险补助总成本（万元）</t>
  </si>
  <si>
    <t>≦307.7</t>
  </si>
  <si>
    <t>效益指标</t>
  </si>
  <si>
    <t>社会效益</t>
  </si>
  <si>
    <t>社会保险参保率</t>
  </si>
  <si>
    <t>19%</t>
  </si>
  <si>
    <t>生态效益</t>
  </si>
  <si>
    <t>对林区管护人员生活水平得到改善、维护林区</t>
  </si>
  <si>
    <t>明显</t>
  </si>
  <si>
    <t>可持续影响</t>
  </si>
  <si>
    <t>持续发挥生态作用显著，维护林区稳定</t>
  </si>
  <si>
    <t>满意度
指标</t>
  </si>
  <si>
    <t>服务对象满意度</t>
  </si>
  <si>
    <t>服务对象满意度指标1</t>
  </si>
  <si>
    <t>≧80%</t>
  </si>
  <si>
    <t>90%</t>
  </si>
  <si>
    <t>预算资金执行率</t>
  </si>
  <si>
    <t>100%</t>
  </si>
  <si>
    <t>8.3%</t>
  </si>
  <si>
    <t>总分</t>
  </si>
  <si>
    <t>绩效结论</t>
  </si>
  <si>
    <t>项目得分67分，部分达成预期指标并具有一定效果，使雷公山保护区森林资源和国家级公益林资源保护力度得到加强，确保森林资源安全，生态效益明显增强。存在问题：资金符合相关政策需要，主要由于管理局在职职工已纳入全额预算拨款，并已缴纳社会保险，临时聘用天保管护人员不稳定，管护人员不符合条件人缴纳“五险”众多，不能按政策进行参保，减少社会保险补助支出。下步改进措施：根据省林业局的文件要求，结合资金在2023年度用于林管员或常年护林员的社会保险和调整用于森林管护支出，</t>
  </si>
  <si>
    <t>联系人：</t>
  </si>
  <si>
    <t>李宁</t>
  </si>
  <si>
    <t xml:space="preserve">0855-3331188 </t>
  </si>
  <si>
    <r>
      <rPr>
        <sz val="9"/>
        <color indexed="8"/>
        <rFont val="宋体"/>
        <charset val="134"/>
      </rPr>
      <t>注：1.绩效自评采取打分评价的形式，满分为100分，各部门（单位）可根据指标的重要程度自主确定各项三级指标的权重分值，各项指标得分加总得出该项目绩效自评的总分。原则上一级指标分值统一设置为：投入指标10</t>
    </r>
    <r>
      <rPr>
        <sz val="9"/>
        <color indexed="8"/>
        <rFont val="宋体"/>
        <charset val="134"/>
      </rPr>
      <t>分、过程指标</t>
    </r>
    <r>
      <rPr>
        <sz val="9"/>
        <color indexed="8"/>
        <rFont val="宋体"/>
        <charset val="134"/>
      </rPr>
      <t>20</t>
    </r>
    <r>
      <rPr>
        <sz val="9"/>
        <color indexed="8"/>
        <rFont val="宋体"/>
        <charset val="134"/>
      </rPr>
      <t>分（其中预算资金执行率</t>
    </r>
    <r>
      <rPr>
        <sz val="9"/>
        <color indexed="8"/>
        <rFont val="宋体"/>
        <charset val="134"/>
      </rPr>
      <t>10</t>
    </r>
    <r>
      <rPr>
        <sz val="9"/>
        <color indexed="8"/>
        <rFont val="宋体"/>
        <charset val="134"/>
      </rPr>
      <t>分）、产出指标</t>
    </r>
    <r>
      <rPr>
        <sz val="9"/>
        <color indexed="8"/>
        <rFont val="宋体"/>
        <charset val="134"/>
      </rPr>
      <t>35</t>
    </r>
    <r>
      <rPr>
        <sz val="9"/>
        <color indexed="8"/>
        <rFont val="宋体"/>
        <charset val="134"/>
      </rPr>
      <t>分、效益指标</t>
    </r>
    <r>
      <rPr>
        <sz val="9"/>
        <color indexed="8"/>
        <rFont val="宋体"/>
        <charset val="134"/>
      </rPr>
      <t>25</t>
    </r>
    <r>
      <rPr>
        <sz val="9"/>
        <color indexed="8"/>
        <rFont val="宋体"/>
        <charset val="134"/>
      </rPr>
      <t>分、服务对象满意度</t>
    </r>
    <r>
      <rPr>
        <sz val="9"/>
        <color indexed="8"/>
        <rFont val="宋体"/>
        <charset val="134"/>
      </rPr>
      <t>10</t>
    </r>
    <r>
      <rPr>
        <sz val="9"/>
        <color indexed="8"/>
        <rFont val="宋体"/>
        <charset val="134"/>
      </rPr>
      <t>分。如有特殊情况，除预算资金执行率外，其他指标权重可作适当调整，但总分应为100分。各项三级指标得分最高不能超过该指标分值 。</t>
    </r>
  </si>
  <si>
    <t>2.未完成原因分析：说明偏离目标、不能完成目标的原因及拟采取的措施。</t>
  </si>
  <si>
    <r>
      <rPr>
        <sz val="9"/>
        <color indexed="8"/>
        <rFont val="宋体"/>
        <charset val="134"/>
      </rPr>
      <t>3.定量指标若为正向指标（即指标值为≥*），则得分计算方法应用实际完成值（（</t>
    </r>
    <r>
      <rPr>
        <sz val="9"/>
        <color indexed="8"/>
        <rFont val="宋体"/>
        <charset val="134"/>
      </rPr>
      <t>B</t>
    </r>
    <r>
      <rPr>
        <sz val="9"/>
        <color indexed="8"/>
        <rFont val="宋体"/>
        <charset val="134"/>
      </rPr>
      <t>）/年度指标值（A</t>
    </r>
    <r>
      <rPr>
        <sz val="9"/>
        <color indexed="8"/>
        <rFont val="宋体"/>
        <charset val="134"/>
      </rPr>
      <t>）*该指标分值；若定量指标为反向指标(即指标值为≤*），则得分计算方法应用年度指标值（A）/实际完成值（B）*该指标分值。</t>
    </r>
  </si>
  <si>
    <t>4.定性指标根据指标完成情况分为：达成预期指标、部分达成预期指标并具有一定效果、未达成预期指标且效果较差三档，分别按照该指标对应分值区间100-80%（含）、80-50%（含）、50-0%合理确定分值。定量指标完成指标值的，记该指标所赋全部分值；未完成的，按照完成值与指标值的比例计分。</t>
  </si>
  <si>
    <t>2021年中央林业草原生态保护恢复资金[天保政策性支出]</t>
  </si>
  <si>
    <t>完成18.1万元支出，开展打击破坏森林资源行为，开展林业执法工作、监督检查等工作。</t>
  </si>
  <si>
    <t xml:space="preserve">完成年度开展林业执法、监督检查等打击破坏森林资源行为支出9.82万元。 </t>
  </si>
  <si>
    <t>天保工程管护面积（万亩）</t>
  </si>
  <si>
    <t>林业案件发生（起）</t>
  </si>
  <si>
    <t>≦10</t>
  </si>
  <si>
    <t>天保工程落实管护责任（个）</t>
  </si>
  <si>
    <t>林业行政案件办结率</t>
  </si>
  <si>
    <t>天保政社性支出时限</t>
  </si>
  <si>
    <r>
      <rPr>
        <sz val="9"/>
        <color theme="1"/>
        <rFont val="SimSun"/>
        <charset val="134"/>
      </rPr>
      <t>≦</t>
    </r>
    <r>
      <rPr>
        <sz val="9"/>
        <color theme="1"/>
        <rFont val="宋体"/>
        <charset val="134"/>
      </rPr>
      <t>2022年12月底</t>
    </r>
  </si>
  <si>
    <t>天保政社性补助总成本（万元）</t>
  </si>
  <si>
    <t>≦18.1</t>
  </si>
  <si>
    <t>由于森林公安的划转和疫情防控原因，执法和监督检查相应减少了开展，导致天保政社性支出达不到要求。</t>
  </si>
  <si>
    <t>由于森林公安人员的划转，参保人数变少。</t>
  </si>
  <si>
    <t>满意度指标</t>
  </si>
  <si>
    <t>项目得分86分，达成预期指标，该项目资金的实施，有效地保证了基层一线办理林业行政案件的成本，在打击破坏森林资源违法行为上起到了良好效果。存在问题：由于森林公安的划转和疫情防控原因，执法和监督检查相应减少了开展，导致天保政社性支出达不到要求。下步措施：将该项目资金用于开展2023年执法检查工作。</t>
  </si>
  <si>
    <t>2022年中央财政林业改革发展资金[天然林管护补助]</t>
  </si>
  <si>
    <t>1.落实53.64万亩国有林管护责任和任务，聘请100人护林员开展森林资源管护工作
2.采购790套森林防火应急救援服装，执法记录仪20台，平板电脑10台；无人机1台；RTK测量仪3台；复印机2台、打印机28台等设施设备
3.开展森林资源管护所发生的办公费、森林防火费、宣传教育费、管护器具设施设备费、管护设施设备维修维护费、会议费、培训费、监督检查验收等费用支出。4.开展天然林权属专项。</t>
  </si>
  <si>
    <t>1.聘请100名护林员开展67.15万亩管护责任和任务落实，支付护林员全年承包管护费205.63万元，支出人身意外伤害保险7万元。共计212.63万元
2.采购949套森林防火应急救援服装；采购790套森林防火应急救援服装，执法记录仪20台，平板电脑10台；无人机1台；RTK测量仪3台；复印机2台、打印机28台等设施设备共计37.87万元。
3.2022年开展森林资源管护公务支出129.4万元。
4.正在开展天然林权属调查。</t>
  </si>
  <si>
    <t>聘请管护人员人数（人）</t>
  </si>
  <si>
    <t>天然林资源管护协议签订率</t>
  </si>
  <si>
    <t>天然林管护补助当期
任务完成率</t>
  </si>
  <si>
    <t>≧90%</t>
  </si>
  <si>
    <t>天然林管护补助当年
资金到位率</t>
  </si>
  <si>
    <t>天然林管护中央财政补助标准（元/亩）</t>
  </si>
  <si>
    <t>经济效益</t>
  </si>
  <si>
    <t>林区管护人员年收入
水平增幅</t>
  </si>
  <si>
    <t>≧9%</t>
  </si>
  <si>
    <t>提供管护岗位安排就业
人数（人）</t>
  </si>
  <si>
    <t>≧60</t>
  </si>
  <si>
    <t>100</t>
  </si>
  <si>
    <t>天然林资源保护对生态环境改善是否明显</t>
  </si>
  <si>
    <t>持续发挥生态作用显著，是否维护林区稳定</t>
  </si>
  <si>
    <t>一是部分项目目前正在实施中，部分资金未产生支出。二是由于疫情原因，在宣传教育、会议培训等工作安排上，减少了开展工作次数，产生的公务业务费支出相应减少。</t>
  </si>
  <si>
    <t xml:space="preserve">  项目得分98分，达成预期指标，有效地保证了森林资源保护工作管护责任落实，使雷公山保护区管理局管护设施设备、巡山护林、日常管护开支得到保障，确保森林资源安全，生态效益明显增强。存在问题：一是部分项目目前正在实施中，部分资金未产生支出。二是由于疫情原因，在宣传教育、会议培训等工作安排上，减少了开展工作次数，产生的公务业务费支出相应减少。下步措施：项目结余资金用于2023年森林管护工作支出。</t>
  </si>
  <si>
    <t>0855-3331188</t>
  </si>
  <si>
    <t xml:space="preserve">注：1.绩效自评采取打分评价的形式，满分为100分，各部门（单位）可根据指标的重要程度自主确定各项三级指标的权重分值，各项指标得分加总得出该项目绩效自评的总分。原则上一级指标分值统一设置为：投入指标10分、过程指标20分（其中预算资金执行率10分）、产出指标35分、效益指标25分、服务对象满意度10分。如有特殊情况，除预算资金执行率外，其他指标权重可作适当调整，但总分应为100分。各项三级指标得分最高不能超过该指标分值 </t>
  </si>
  <si>
    <t>2022年中央财政林业改革发展资金[公益林管护补助及公共管护补助]</t>
  </si>
  <si>
    <t>1.完成55.2万亩国家公益林生态效益补偿（其中国有林1万亩，集体和个人54.2万亩）；
2.完成2020年公共管护补助11万元，2021年13万元，共24万元。</t>
  </si>
  <si>
    <t>1.2021年完成集体和个人公益林兑现面积49.7万亩，兑现资金830.71万元，惠及区内雷山、剑河、榕江、台江4县的10个乡（镇）44个村4274户林农、3万余人，与林农签订管护协议4274份。
2.公益林管护公务支出6.83万元。</t>
  </si>
  <si>
    <t>国家级公益林管护面积（万亩）</t>
  </si>
  <si>
    <t>55.2</t>
  </si>
  <si>
    <t>国家级公益林管护协议签订率</t>
  </si>
  <si>
    <t>国家级公益林当期任务完成率</t>
  </si>
  <si>
    <t>国有国家级公益林中央财政补助标准（元/亩）</t>
  </si>
  <si>
    <t>集体和个人国家级公益林中央财政补助标准（元/亩）</t>
  </si>
  <si>
    <t>林区林农收入水平增幅</t>
  </si>
  <si>
    <t>国家级公益林对生态环境改善是否明显</t>
  </si>
  <si>
    <t>国家级公益林管护
维护林区稳定</t>
  </si>
  <si>
    <t>稳定</t>
  </si>
  <si>
    <t>森林覆盖率</t>
  </si>
  <si>
    <t>92.34%</t>
  </si>
  <si>
    <t>国家级公益林管护人员
满意度</t>
  </si>
  <si>
    <t>因林权纠纷、公益林面积落界等原因资金兑现不出。</t>
  </si>
  <si>
    <t>项目得分：96.2分，达成预期指标，使雷公山保护区54.2万亩集体和个人公益林和1万亩国有公益林管护责任得到落实，确保雷公山保护区森林资源得到有效管护，生态效益明显增强。存在问题：因林权纠纷、公益林面积落界等原因资金兑现不出。下步措施：一是协调雷山、台江、榕江、剑河四县各级党委政府开展涉及雷公山保护区内林权纠纷调处工作，二是全面校核森林生态公益林数据，做好核增核减工作。</t>
  </si>
  <si>
    <t>2022年省级重点区位人工商品林赎买试点经费</t>
  </si>
  <si>
    <t>以通过重点生态区位人工用材林赎买的方式，向集体和个人赎买1990亩林地（其中2021年990亩，2022年1000亩），破解生态保护与林农利益矛盾，创新经营管理模式，优化森林资源配置，促进森林生态功能更加完善，让绿水青山充分发挥生态经济社会效益，实现百姓富、生态美有机统一。</t>
  </si>
  <si>
    <t>1.2021年赎买林地27宗，面积985.42亩，每亩5000元，赎买金额492.71万元，支付勘界定标测绘费4.95万元。
2.2022年在雷山县、榕江县赎买林地20宗，面积991.277亩，每亩5000元，支付赎买金额495.64万元。支付勘界测绘预付款2万元。</t>
  </si>
  <si>
    <t>赎买面积（万亩）</t>
  </si>
  <si>
    <t>≧0.199</t>
  </si>
  <si>
    <t>以第三方实地测绘面积为赎买面积，存在有一定偏差。</t>
  </si>
  <si>
    <t>赎买符合率</t>
  </si>
  <si>
    <t>年度赎买资金兑现完成时限</t>
  </si>
  <si>
    <t>赎买资金支出成本（万元）</t>
  </si>
  <si>
    <t>≦1005</t>
  </si>
  <si>
    <t>权利人每亩均获得净收入（元）</t>
  </si>
  <si>
    <t>≧2500</t>
  </si>
  <si>
    <t>帮助林区林农家庭增收致富</t>
  </si>
  <si>
    <t>明显提高</t>
  </si>
  <si>
    <t>森林资源和森林生态得到有效保护</t>
  </si>
  <si>
    <t>有效</t>
  </si>
  <si>
    <t>提升公益林生态功能</t>
  </si>
  <si>
    <t>明显提升</t>
  </si>
  <si>
    <t>林区试点群众满意度</t>
  </si>
  <si>
    <t>以第三方实地测绘面积为赎买面积，存在有一定偏差，少数赎买资金未支出。</t>
  </si>
  <si>
    <t xml:space="preserve">
项目得分98分,达成预期指标，帮助林区林农家庭增收致富效果明显，使用森林资源和生态环境得到有效保护，不断提升了公益林生态功能。存在问题：赎买面积以第三方实地测绘面积为准，有一定偏差，少数赎买资金未支出。下步措施，将结余资金用于下年度赎买工作，并积极向省林业局汇报对接，申请省林业局在下达2023年指标时向雷公山保护区倾斜，满足更多林农需求。</t>
  </si>
  <si>
    <t>单位（盖章）：贵州雷公山国家级自然保护区管理局</t>
  </si>
  <si>
    <t>雷公山自然保护区整合优化成果编制工作经费</t>
  </si>
  <si>
    <t>雷公山保护区管理局</t>
  </si>
  <si>
    <t>1.77</t>
  </si>
  <si>
    <t>目标1：2020年5月开展资料收集和技术服务的采购工作，7月完成技术服务合同签订和相关资料收集，12底完成预案省级审查报国家审查。
目标2：2021年获得国家预案审查意见，开始编制优化成果，并于2022年底前获得正式批复。</t>
  </si>
  <si>
    <t xml:space="preserve">目标1：2020年已完成预案报送国家审查。
目标2：由于该项目预案已上报，国家部委尚在征求意见没有正式反馈，无法完成编制成果报告
</t>
  </si>
  <si>
    <t>编制预案报告</t>
  </si>
  <si>
    <t>完成</t>
  </si>
  <si>
    <t>编制成果报告</t>
  </si>
  <si>
    <t>未达成预期指标</t>
  </si>
  <si>
    <t>由于政策原因，国家方案未出台无法继续开展</t>
  </si>
  <si>
    <t>预案报告获批</t>
  </si>
  <si>
    <t>获批</t>
  </si>
  <si>
    <t>部分达成预期指标</t>
  </si>
  <si>
    <t>成果报告获批</t>
  </si>
  <si>
    <t>国家方案未出台无法开展</t>
  </si>
  <si>
    <t>技术服务费及工作费（万元）</t>
  </si>
  <si>
    <t>20.137万元</t>
  </si>
  <si>
    <t>0.357万元</t>
  </si>
  <si>
    <t>未全部支付技术服务费</t>
  </si>
  <si>
    <t>保护区的功能区和范围
更加合理</t>
  </si>
  <si>
    <t>生态环境保护成效明显</t>
  </si>
  <si>
    <t>显著</t>
  </si>
  <si>
    <t>促进生态文明建设</t>
  </si>
  <si>
    <t>群众满意度</t>
  </si>
  <si>
    <t>项目得分67分，部分达成预期指标并具有一定效果，项目实施全面规划和布局好保护区的功能区和范围，使区内森林资源和自然生态环境得到有效保护，社会经济得到发展，切实解决保护与发展的矛盾。存在问题：国家层面的方案和政策迟迟为出台，导致预案完成编制后工作无法推进。下步措施：继续跟踪整合优化工作的相关政策，确保及时开展相关后续工作。确保整合优化工作顺利完成，获得国家批复实施。</t>
  </si>
  <si>
    <t>州本级项目支出绩效目标自评表（参考）</t>
  </si>
  <si>
    <t>填报日期：2023年3月25日</t>
  </si>
  <si>
    <t>2020年第七批省级林业改革发展资金（项目）</t>
  </si>
  <si>
    <t>目标1：开展森林防火日常、森林防火宣传培训及应急演练及基层管理站森防物资库改造等；
目标2：购置野外红外相机、管护设施设备、森林资源保护宣传警示牌、开展森林资源保护培训、开展森林资源保护野外巡查巡护等。</t>
  </si>
  <si>
    <t>完成印制横幅90幅，印制《森林防火通告》、《森林防火禁火令》、州林长令600张，印制“州政府九条禁令”宣传单2.5万余份，印制“护林防火”袖套810个；进区内村寨开展森林防火业务培训及开展应急演练33次；改造管理站森防物资库6个。
.购置红外相机25台，巡护无人机1台，宣传标牌21块，各管理站开展森林资源培训7次，开展严厉打击破坏森林资源行为的巡查巡护20余次。</t>
  </si>
  <si>
    <t>印制横幅、宣传资料等数量（份）</t>
  </si>
  <si>
    <t>≥20000</t>
  </si>
  <si>
    <t>改造物资库数量（个）</t>
  </si>
  <si>
    <t>采购物资质量</t>
  </si>
  <si>
    <t>合格</t>
  </si>
  <si>
    <t>项目完成时间</t>
  </si>
  <si>
    <t>2020年第七批省级林业改革发展资金（森林培育）（万元）</t>
  </si>
  <si>
    <t>12.08</t>
  </si>
  <si>
    <t>11.98</t>
  </si>
  <si>
    <t>由于疫情等原因，部分管理站在开展资源管护、森林防火、科研宣教、防火应急演练、会议培训等宣传教育工作安排上达不到要求，支出减少。</t>
  </si>
  <si>
    <t>减少森林灾害</t>
  </si>
  <si>
    <t>森林水土保持</t>
  </si>
  <si>
    <t>生态环境改善</t>
  </si>
  <si>
    <t>持续向好</t>
  </si>
  <si>
    <t>区内群众满意度指标</t>
  </si>
  <si>
    <t>≥80%</t>
  </si>
  <si>
    <t>项目得分99分，达成预期指标，该项目资金的实施，资源保护、森林防火，等宣传教育得到进一步加强，和应急处置能力提升等方面取得明显效益，区内群众对生态环境和森林资源保护意识也得到进一步提高。存在问题：由于疫情等原因，部分管理站在开展资源管护、森林防火、科研宣教、防火应急演练、会议培训等宣传教育工作安排上达不到要求。下步措施：无。</t>
  </si>
  <si>
    <r>
      <rPr>
        <sz val="11"/>
        <color theme="1"/>
        <rFont val="宋体"/>
        <charset val="134"/>
      </rPr>
      <t>附件</t>
    </r>
    <r>
      <rPr>
        <sz val="11"/>
        <color theme="1"/>
        <rFont val="Times New Roman"/>
        <charset val="134"/>
      </rPr>
      <t>2</t>
    </r>
  </si>
  <si>
    <r>
      <rPr>
        <sz val="16"/>
        <color indexed="8"/>
        <rFont val="宋体"/>
        <charset val="134"/>
      </rPr>
      <t>贵州雷公山国家级自然保护区</t>
    </r>
    <r>
      <rPr>
        <sz val="16"/>
        <color indexed="8"/>
        <rFont val="Times New Roman"/>
        <charset val="134"/>
      </rPr>
      <t>2022</t>
    </r>
    <r>
      <rPr>
        <sz val="16"/>
        <color indexed="8"/>
        <rFont val="宋体"/>
        <charset val="134"/>
      </rPr>
      <t>年中央财政林业生态保护恢复资金（国家级自然保护区补助）项目支出绩效目标自评表</t>
    </r>
  </si>
  <si>
    <r>
      <rPr>
        <sz val="9"/>
        <color indexed="8"/>
        <rFont val="Times New Roman"/>
        <charset val="134"/>
      </rPr>
      <t>(2022</t>
    </r>
    <r>
      <rPr>
        <sz val="9"/>
        <color indexed="8"/>
        <rFont val="宋体"/>
        <charset val="134"/>
      </rPr>
      <t>年度</t>
    </r>
    <r>
      <rPr>
        <sz val="9"/>
        <color indexed="8"/>
        <rFont val="Times New Roman"/>
        <charset val="134"/>
      </rPr>
      <t>)</t>
    </r>
  </si>
  <si>
    <r>
      <rPr>
        <sz val="9"/>
        <color indexed="8"/>
        <rFont val="宋体"/>
        <charset val="134"/>
      </rPr>
      <t>单位（盖章）：贵州雷公山国家级自然保护区管理局</t>
    </r>
  </si>
  <si>
    <r>
      <rPr>
        <sz val="9"/>
        <color indexed="8"/>
        <rFont val="宋体"/>
        <charset val="134"/>
      </rPr>
      <t>填报日期：</t>
    </r>
  </si>
  <si>
    <r>
      <rPr>
        <sz val="9"/>
        <color indexed="8"/>
        <rFont val="宋体"/>
        <charset val="134"/>
      </rPr>
      <t>项目名称</t>
    </r>
  </si>
  <si>
    <r>
      <rPr>
        <sz val="9"/>
        <color rgb="FF000000"/>
        <rFont val="宋体"/>
        <charset val="134"/>
      </rPr>
      <t>贵州雷公山国家级自然保护区</t>
    </r>
    <r>
      <rPr>
        <sz val="9"/>
        <color rgb="FF000000"/>
        <rFont val="Times New Roman"/>
        <charset val="134"/>
      </rPr>
      <t>2022</t>
    </r>
    <r>
      <rPr>
        <sz val="9"/>
        <color rgb="FF000000"/>
        <rFont val="宋体"/>
        <charset val="134"/>
      </rPr>
      <t>年中央财政林业生态保护恢复资金（国家级自然保护区补助）项目</t>
    </r>
  </si>
  <si>
    <r>
      <rPr>
        <sz val="9"/>
        <color indexed="8"/>
        <rFont val="宋体"/>
        <charset val="134"/>
      </rPr>
      <t>主管部门及代码</t>
    </r>
  </si>
  <si>
    <r>
      <rPr>
        <sz val="9"/>
        <color indexed="8"/>
        <rFont val="宋体"/>
        <charset val="134"/>
      </rPr>
      <t>财政部、国家林业和草原局</t>
    </r>
  </si>
  <si>
    <r>
      <rPr>
        <sz val="9"/>
        <color indexed="8"/>
        <rFont val="宋体"/>
        <charset val="134"/>
      </rPr>
      <t>实施单位</t>
    </r>
  </si>
  <si>
    <r>
      <rPr>
        <sz val="9"/>
        <color indexed="8"/>
        <rFont val="宋体"/>
        <charset val="134"/>
      </rPr>
      <t>贵州雷公山国家级自然保护区管理局</t>
    </r>
  </si>
  <si>
    <r>
      <rPr>
        <sz val="9"/>
        <color indexed="8"/>
        <rFont val="宋体"/>
        <charset val="134"/>
      </rPr>
      <t>项目资金（万元）</t>
    </r>
  </si>
  <si>
    <r>
      <rPr>
        <sz val="9"/>
        <color indexed="8"/>
        <rFont val="宋体"/>
        <charset val="134"/>
      </rPr>
      <t>资金来源</t>
    </r>
  </si>
  <si>
    <r>
      <rPr>
        <sz val="9"/>
        <color indexed="8"/>
        <rFont val="宋体"/>
        <charset val="134"/>
      </rPr>
      <t>年初预算数（</t>
    </r>
    <r>
      <rPr>
        <sz val="9"/>
        <color indexed="8"/>
        <rFont val="Times New Roman"/>
        <charset val="134"/>
      </rPr>
      <t>A)</t>
    </r>
  </si>
  <si>
    <r>
      <rPr>
        <sz val="9"/>
        <color indexed="8"/>
        <rFont val="宋体"/>
        <charset val="134"/>
      </rPr>
      <t>追加预算数（</t>
    </r>
    <r>
      <rPr>
        <sz val="9"/>
        <color indexed="8"/>
        <rFont val="Times New Roman"/>
        <charset val="134"/>
      </rPr>
      <t>B</t>
    </r>
    <r>
      <rPr>
        <sz val="9"/>
        <color indexed="8"/>
        <rFont val="宋体"/>
        <charset val="134"/>
      </rPr>
      <t>）</t>
    </r>
  </si>
  <si>
    <r>
      <rPr>
        <sz val="9"/>
        <color indexed="8"/>
        <rFont val="宋体"/>
        <charset val="134"/>
      </rPr>
      <t>全年执行数（</t>
    </r>
    <r>
      <rPr>
        <sz val="9"/>
        <color indexed="8"/>
        <rFont val="Times New Roman"/>
        <charset val="134"/>
      </rPr>
      <t>C</t>
    </r>
    <r>
      <rPr>
        <sz val="9"/>
        <color indexed="8"/>
        <rFont val="宋体"/>
        <charset val="134"/>
      </rPr>
      <t>）</t>
    </r>
  </si>
  <si>
    <r>
      <rPr>
        <sz val="9"/>
        <color indexed="8"/>
        <rFont val="宋体"/>
        <charset val="134"/>
      </rPr>
      <t>执行率（</t>
    </r>
    <r>
      <rPr>
        <sz val="9"/>
        <color indexed="8"/>
        <rFont val="Times New Roman"/>
        <charset val="134"/>
      </rPr>
      <t>C/A+B)</t>
    </r>
  </si>
  <si>
    <r>
      <rPr>
        <sz val="9"/>
        <color indexed="8"/>
        <rFont val="宋体"/>
        <charset val="134"/>
      </rPr>
      <t>资金总额（万元）</t>
    </r>
  </si>
  <si>
    <r>
      <rPr>
        <sz val="9"/>
        <color indexed="8"/>
        <rFont val="宋体"/>
        <charset val="134"/>
      </rPr>
      <t>财政拨款</t>
    </r>
  </si>
  <si>
    <r>
      <rPr>
        <sz val="9"/>
        <color indexed="8"/>
        <rFont val="宋体"/>
        <charset val="134"/>
      </rPr>
      <t>其中：上级补助</t>
    </r>
  </si>
  <si>
    <r>
      <rPr>
        <sz val="9"/>
        <color indexed="8"/>
        <rFont val="宋体"/>
        <charset val="134"/>
      </rPr>
      <t>本级安排</t>
    </r>
  </si>
  <si>
    <r>
      <rPr>
        <sz val="9"/>
        <color indexed="8"/>
        <rFont val="宋体"/>
        <charset val="134"/>
      </rPr>
      <t>其他资金</t>
    </r>
  </si>
  <si>
    <r>
      <rPr>
        <sz val="9"/>
        <color indexed="8"/>
        <rFont val="宋体"/>
        <charset val="134"/>
      </rPr>
      <t>年度总体目标</t>
    </r>
  </si>
  <si>
    <r>
      <rPr>
        <sz val="9"/>
        <color indexed="8"/>
        <rFont val="宋体"/>
        <charset val="134"/>
      </rPr>
      <t>预期目标</t>
    </r>
  </si>
  <si>
    <r>
      <rPr>
        <sz val="9"/>
        <color indexed="8"/>
        <rFont val="宋体"/>
        <charset val="134"/>
      </rPr>
      <t>实际完成情况</t>
    </r>
  </si>
  <si>
    <r>
      <rPr>
        <b/>
        <sz val="9"/>
        <color rgb="FF000000"/>
        <rFont val="宋体"/>
        <charset val="134"/>
      </rPr>
      <t>目标</t>
    </r>
    <r>
      <rPr>
        <b/>
        <sz val="9"/>
        <color rgb="FF000000"/>
        <rFont val="Times New Roman"/>
        <charset val="134"/>
      </rPr>
      <t>1</t>
    </r>
    <r>
      <rPr>
        <b/>
        <sz val="9"/>
        <color rgb="FF000000"/>
        <rFont val="宋体"/>
        <charset val="134"/>
      </rPr>
      <t>：</t>
    </r>
    <r>
      <rPr>
        <sz val="9"/>
        <color rgb="FF000000"/>
        <rFont val="宋体"/>
        <charset val="134"/>
      </rPr>
      <t>实施基层管理站、护林点及科普展示房（厅）等保护设施维修建设，有效提升保护区管理和能力建设；</t>
    </r>
    <r>
      <rPr>
        <sz val="9"/>
        <color rgb="FF000000"/>
        <rFont val="Times New Roman"/>
        <charset val="134"/>
      </rPr>
      <t xml:space="preserve">
</t>
    </r>
    <r>
      <rPr>
        <b/>
        <sz val="9"/>
        <color rgb="FF000000"/>
        <rFont val="宋体"/>
        <charset val="134"/>
      </rPr>
      <t>目标</t>
    </r>
    <r>
      <rPr>
        <b/>
        <sz val="9"/>
        <color rgb="FF000000"/>
        <rFont val="Times New Roman"/>
        <charset val="134"/>
      </rPr>
      <t>2</t>
    </r>
    <r>
      <rPr>
        <b/>
        <sz val="9"/>
        <color rgb="FF000000"/>
        <rFont val="宋体"/>
        <charset val="134"/>
      </rPr>
      <t>：</t>
    </r>
    <r>
      <rPr>
        <sz val="9"/>
        <color rgb="FF000000"/>
        <rFont val="宋体"/>
        <charset val="134"/>
      </rPr>
      <t>实施雷公山国家级自然保护区信息系统整合及开发建设，有效提升保护区信息化建设；</t>
    </r>
    <r>
      <rPr>
        <sz val="9"/>
        <color rgb="FF000000"/>
        <rFont val="Times New Roman"/>
        <charset val="134"/>
      </rPr>
      <t xml:space="preserve">
</t>
    </r>
    <r>
      <rPr>
        <b/>
        <sz val="9"/>
        <color rgb="FF000000"/>
        <rFont val="宋体"/>
        <charset val="134"/>
      </rPr>
      <t>目标</t>
    </r>
    <r>
      <rPr>
        <b/>
        <sz val="9"/>
        <color rgb="FF000000"/>
        <rFont val="Times New Roman"/>
        <charset val="134"/>
      </rPr>
      <t>3</t>
    </r>
    <r>
      <rPr>
        <b/>
        <sz val="9"/>
        <color rgb="FF000000"/>
        <rFont val="宋体"/>
        <charset val="134"/>
      </rPr>
      <t>：</t>
    </r>
    <r>
      <rPr>
        <sz val="9"/>
        <color rgb="FF000000"/>
        <rFont val="宋体"/>
        <charset val="134"/>
      </rPr>
      <t>开展雷公山保护区鸟类动物资源专项调查、雷公山保护区两栖爬行动物监测及书籍出版、雷公山保护区药用植物调查研究，为雷公山保护区野生动植物资源保护提供科学依据和有效宣传。</t>
    </r>
  </si>
  <si>
    <r>
      <rPr>
        <sz val="9"/>
        <color rgb="FF000000"/>
        <rFont val="宋体"/>
        <charset val="134"/>
      </rPr>
      <t>截止</t>
    </r>
    <r>
      <rPr>
        <sz val="9"/>
        <color rgb="FF000000"/>
        <rFont val="Times New Roman"/>
        <charset val="134"/>
      </rPr>
      <t>2022</t>
    </r>
    <r>
      <rPr>
        <sz val="9"/>
        <color rgb="FF000000"/>
        <rFont val="宋体"/>
        <charset val="134"/>
      </rPr>
      <t>年末项目完成投资</t>
    </r>
    <r>
      <rPr>
        <sz val="9"/>
        <color rgb="FF000000"/>
        <rFont val="Times New Roman"/>
        <charset val="134"/>
      </rPr>
      <t>36.47</t>
    </r>
    <r>
      <rPr>
        <sz val="9"/>
        <color rgb="FF000000"/>
        <rFont val="宋体"/>
        <charset val="134"/>
      </rPr>
      <t>万元，其中，</t>
    </r>
    <r>
      <rPr>
        <sz val="9"/>
        <color rgb="FF000000"/>
        <rFont val="Times New Roman"/>
        <charset val="134"/>
      </rPr>
      <t>2022</t>
    </r>
    <r>
      <rPr>
        <sz val="9"/>
        <color rgb="FF000000"/>
        <rFont val="宋体"/>
        <charset val="134"/>
      </rPr>
      <t>年完成报账</t>
    </r>
    <r>
      <rPr>
        <sz val="9"/>
        <color rgb="FF000000"/>
        <rFont val="Times New Roman"/>
        <charset val="134"/>
      </rPr>
      <t>0.47</t>
    </r>
    <r>
      <rPr>
        <sz val="9"/>
        <color rgb="FF000000"/>
        <rFont val="宋体"/>
        <charset val="134"/>
      </rPr>
      <t>万元，未报账</t>
    </r>
    <r>
      <rPr>
        <sz val="9"/>
        <color rgb="FF000000"/>
        <rFont val="Times New Roman"/>
        <charset val="134"/>
      </rPr>
      <t>36.0</t>
    </r>
    <r>
      <rPr>
        <sz val="9"/>
        <color rgb="FF000000"/>
        <rFont val="宋体"/>
        <charset val="134"/>
      </rPr>
      <t>万元。资金报账执行率占总投资</t>
    </r>
    <r>
      <rPr>
        <sz val="9"/>
        <color rgb="FF000000"/>
        <rFont val="Times New Roman"/>
        <charset val="134"/>
      </rPr>
      <t>0.1%</t>
    </r>
    <r>
      <rPr>
        <sz val="9"/>
        <color rgb="FF000000"/>
        <rFont val="宋体"/>
        <charset val="134"/>
      </rPr>
      <t>，项目执行率占总投资</t>
    </r>
    <r>
      <rPr>
        <sz val="9"/>
        <color rgb="FF000000"/>
        <rFont val="Times New Roman"/>
        <charset val="134"/>
      </rPr>
      <t>8.1%</t>
    </r>
    <r>
      <rPr>
        <sz val="9"/>
        <color rgb="FF000000"/>
        <rFont val="宋体"/>
        <charset val="134"/>
      </rPr>
      <t>。实际完成情况如下：</t>
    </r>
    <r>
      <rPr>
        <sz val="9"/>
        <color rgb="FF000000"/>
        <rFont val="Times New Roman"/>
        <charset val="134"/>
      </rPr>
      <t xml:space="preserve">
</t>
    </r>
    <r>
      <rPr>
        <b/>
        <sz val="9"/>
        <color rgb="FF000000"/>
        <rFont val="宋体"/>
        <charset val="134"/>
      </rPr>
      <t>目标</t>
    </r>
    <r>
      <rPr>
        <b/>
        <sz val="9"/>
        <color rgb="FF000000"/>
        <rFont val="Times New Roman"/>
        <charset val="134"/>
      </rPr>
      <t>1</t>
    </r>
    <r>
      <rPr>
        <b/>
        <sz val="9"/>
        <color rgb="FF000000"/>
        <rFont val="宋体"/>
        <charset val="134"/>
      </rPr>
      <t>：</t>
    </r>
    <r>
      <rPr>
        <sz val="9"/>
        <color rgb="FF000000"/>
        <rFont val="宋体"/>
        <charset val="134"/>
      </rPr>
      <t>完成了科普展示动物标本</t>
    </r>
    <r>
      <rPr>
        <sz val="9"/>
        <color rgb="FF000000"/>
        <rFont val="Times New Roman"/>
        <charset val="134"/>
      </rPr>
      <t>79</t>
    </r>
    <r>
      <rPr>
        <sz val="9"/>
        <color rgb="FF000000"/>
        <rFont val="宋体"/>
        <charset val="134"/>
      </rPr>
      <t>份的制作，经费</t>
    </r>
    <r>
      <rPr>
        <sz val="9"/>
        <color rgb="FF000000"/>
        <rFont val="Times New Roman"/>
        <charset val="134"/>
      </rPr>
      <t>10.0</t>
    </r>
    <r>
      <rPr>
        <sz val="9"/>
        <color rgb="FF000000"/>
        <rFont val="宋体"/>
        <charset val="134"/>
      </rPr>
      <t>万元，未报账。植物标本已采集</t>
    </r>
    <r>
      <rPr>
        <sz val="9"/>
        <color rgb="FF000000"/>
        <rFont val="Times New Roman"/>
        <charset val="134"/>
      </rPr>
      <t>150</t>
    </r>
    <r>
      <rPr>
        <sz val="9"/>
        <color rgb="FF000000"/>
        <rFont val="宋体"/>
        <charset val="134"/>
      </rPr>
      <t>份且正有序采集和制作中，基层管理站、护林点及科普展示房（厅）等保护设施维修建设正在开展当中。</t>
    </r>
    <r>
      <rPr>
        <sz val="9"/>
        <color rgb="FF000000"/>
        <rFont val="Times New Roman"/>
        <charset val="134"/>
      </rPr>
      <t xml:space="preserve">
</t>
    </r>
    <r>
      <rPr>
        <b/>
        <sz val="9"/>
        <color rgb="FF000000"/>
        <rFont val="宋体"/>
        <charset val="134"/>
      </rPr>
      <t>目标</t>
    </r>
    <r>
      <rPr>
        <b/>
        <sz val="9"/>
        <color rgb="FF000000"/>
        <rFont val="Times New Roman"/>
        <charset val="134"/>
      </rPr>
      <t>2</t>
    </r>
    <r>
      <rPr>
        <b/>
        <sz val="9"/>
        <color rgb="FF000000"/>
        <rFont val="宋体"/>
        <charset val="134"/>
      </rPr>
      <t>：</t>
    </r>
    <r>
      <rPr>
        <sz val="9"/>
        <color rgb="FF000000"/>
        <rFont val="宋体"/>
        <charset val="134"/>
      </rPr>
      <t>完成了监控转台</t>
    </r>
    <r>
      <rPr>
        <sz val="9"/>
        <color rgb="FF000000"/>
        <rFont val="Times New Roman"/>
        <charset val="134"/>
      </rPr>
      <t>26</t>
    </r>
    <r>
      <rPr>
        <sz val="9"/>
        <color rgb="FF000000"/>
        <rFont val="宋体"/>
        <charset val="134"/>
      </rPr>
      <t>万元（含室外防盗网络摄像机、室外半球、千兆路由器、网络交换机、混合硬盘录像机、监控硬盘、</t>
    </r>
    <r>
      <rPr>
        <sz val="9"/>
        <color rgb="FF000000"/>
        <rFont val="Times New Roman"/>
        <charset val="134"/>
      </rPr>
      <t>PDU</t>
    </r>
    <r>
      <rPr>
        <sz val="9"/>
        <color rgb="FF000000"/>
        <rFont val="宋体"/>
        <charset val="134"/>
      </rPr>
      <t>防雷插排、网线、电源线、室外机柜、原有铁塔改造）采购，待安装，正在办理报账手续；信息化建设数据处理、软件开发、系统支撑启示已上党组会研究正在开展招标流程。</t>
    </r>
    <r>
      <rPr>
        <sz val="9"/>
        <color rgb="FF000000"/>
        <rFont val="Times New Roman"/>
        <charset val="134"/>
      </rPr>
      <t xml:space="preserve">
</t>
    </r>
    <r>
      <rPr>
        <b/>
        <sz val="9"/>
        <color rgb="FF000000"/>
        <rFont val="宋体"/>
        <charset val="134"/>
      </rPr>
      <t>目标</t>
    </r>
    <r>
      <rPr>
        <b/>
        <sz val="9"/>
        <color rgb="FF000000"/>
        <rFont val="Times New Roman"/>
        <charset val="134"/>
      </rPr>
      <t>3</t>
    </r>
    <r>
      <rPr>
        <b/>
        <sz val="9"/>
        <color rgb="FF000000"/>
        <rFont val="宋体"/>
        <charset val="134"/>
      </rPr>
      <t>：</t>
    </r>
    <r>
      <rPr>
        <sz val="9"/>
        <color rgb="FF000000"/>
        <rFont val="宋体"/>
        <charset val="134"/>
      </rPr>
      <t>相关工作方案通过雷公山保护区管理局党组（办公）会研究，并下发了《雷公山保护区两栖爬行类动物资源专项调查实施方案》、《雷公山国家级自然保护区鸟类资源专项调查工作方案》、《雷公山国家级自然保护区药用植物调查工作方案》、《雷公山保护区珍稀植物迁地保护方案》、《雷公山白颈长尾雉生境补充调查实施方案》等专项工作方案，专项调查工作正有序推进。《编制雷公山十年自然教育规划》项目已开展招标流程。</t>
    </r>
  </si>
  <si>
    <r>
      <rPr>
        <sz val="9"/>
        <rFont val="宋体"/>
        <charset val="134"/>
      </rPr>
      <t>年度指标值（</t>
    </r>
    <r>
      <rPr>
        <sz val="9"/>
        <rFont val="Times New Roman"/>
        <charset val="134"/>
      </rPr>
      <t>A</t>
    </r>
    <r>
      <rPr>
        <sz val="9"/>
        <rFont val="宋体"/>
        <charset val="134"/>
      </rPr>
      <t>）</t>
    </r>
  </si>
  <si>
    <r>
      <rPr>
        <sz val="9"/>
        <rFont val="宋体"/>
        <charset val="134"/>
      </rPr>
      <t>实际完成值（</t>
    </r>
    <r>
      <rPr>
        <sz val="9"/>
        <rFont val="Times New Roman"/>
        <charset val="134"/>
      </rPr>
      <t>B</t>
    </r>
    <r>
      <rPr>
        <sz val="9"/>
        <rFont val="宋体"/>
        <charset val="134"/>
      </rPr>
      <t>）</t>
    </r>
  </si>
  <si>
    <r>
      <rPr>
        <sz val="10"/>
        <rFont val="Times New Roman"/>
        <charset val="134"/>
      </rPr>
      <t>1.</t>
    </r>
    <r>
      <rPr>
        <sz val="10"/>
        <rFont val="宋体"/>
        <charset val="134"/>
      </rPr>
      <t>制作科普展示房（厅）动植物标本（只</t>
    </r>
    <r>
      <rPr>
        <sz val="10"/>
        <rFont val="Times New Roman"/>
        <charset val="134"/>
      </rPr>
      <t>/</t>
    </r>
    <r>
      <rPr>
        <sz val="10"/>
        <rFont val="宋体"/>
        <charset val="134"/>
      </rPr>
      <t>份）</t>
    </r>
  </si>
  <si>
    <r>
      <rPr>
        <sz val="9"/>
        <rFont val="Times New Roman"/>
        <charset val="134"/>
      </rPr>
      <t>≥1050</t>
    </r>
    <r>
      <rPr>
        <sz val="9"/>
        <rFont val="宋体"/>
        <charset val="134"/>
      </rPr>
      <t>（其中动物</t>
    </r>
    <r>
      <rPr>
        <sz val="9"/>
        <rFont val="Times New Roman"/>
        <charset val="134"/>
      </rPr>
      <t>≥50</t>
    </r>
    <r>
      <rPr>
        <sz val="9"/>
        <rFont val="宋体"/>
        <charset val="134"/>
      </rPr>
      <t>只，植物</t>
    </r>
    <r>
      <rPr>
        <sz val="9"/>
        <rFont val="Times New Roman"/>
        <charset val="134"/>
      </rPr>
      <t>≥1000</t>
    </r>
    <r>
      <rPr>
        <sz val="9"/>
        <rFont val="宋体"/>
        <charset val="134"/>
      </rPr>
      <t>份）</t>
    </r>
  </si>
  <si>
    <r>
      <rPr>
        <sz val="9"/>
        <rFont val="Times New Roman"/>
        <charset val="134"/>
      </rPr>
      <t>229</t>
    </r>
    <r>
      <rPr>
        <sz val="9"/>
        <rFont val="宋体"/>
        <charset val="134"/>
      </rPr>
      <t>（其中动物</t>
    </r>
    <r>
      <rPr>
        <sz val="9"/>
        <rFont val="Times New Roman"/>
        <charset val="134"/>
      </rPr>
      <t>79</t>
    </r>
    <r>
      <rPr>
        <sz val="9"/>
        <rFont val="宋体"/>
        <charset val="134"/>
      </rPr>
      <t>只，植物</t>
    </r>
    <r>
      <rPr>
        <sz val="9"/>
        <rFont val="Times New Roman"/>
        <charset val="134"/>
      </rPr>
      <t>150</t>
    </r>
    <r>
      <rPr>
        <sz val="9"/>
        <rFont val="宋体"/>
        <charset val="134"/>
      </rPr>
      <t>份）</t>
    </r>
  </si>
  <si>
    <t>动物标本已制作完成，本项目年限为两年，项目未到期，正在有序推进。</t>
  </si>
  <si>
    <r>
      <rPr>
        <sz val="10"/>
        <rFont val="Times New Roman"/>
        <charset val="134"/>
      </rPr>
      <t>2.</t>
    </r>
    <r>
      <rPr>
        <sz val="10"/>
        <rFont val="宋体"/>
        <charset val="134"/>
      </rPr>
      <t>系统整合及开发数量（个）</t>
    </r>
  </si>
  <si>
    <r>
      <rPr>
        <sz val="9"/>
        <rFont val="宋体"/>
        <charset val="134"/>
      </rPr>
      <t>采购了监控转台</t>
    </r>
    <r>
      <rPr>
        <sz val="9"/>
        <rFont val="Times New Roman"/>
        <charset val="134"/>
      </rPr>
      <t>26</t>
    </r>
    <r>
      <rPr>
        <sz val="9"/>
        <rFont val="宋体"/>
        <charset val="134"/>
      </rPr>
      <t>万元待办理支付，信息化建设等正在开展招标流程。本项目年限为两年，项目未到期，正在有序推进。</t>
    </r>
  </si>
  <si>
    <r>
      <rPr>
        <sz val="10"/>
        <rFont val="Times New Roman"/>
        <charset val="134"/>
      </rPr>
      <t>3.</t>
    </r>
    <r>
      <rPr>
        <sz val="10"/>
        <rFont val="宋体"/>
        <charset val="134"/>
      </rPr>
      <t>开展专项监测调查及科普宣传数量（项）</t>
    </r>
  </si>
  <si>
    <t>≥4</t>
  </si>
  <si>
    <t>相关方案通过了党组会研究并下发。本项目年限为两年，项目未到期，正在有序推进。</t>
  </si>
  <si>
    <t>专项调查覆盖率</t>
  </si>
  <si>
    <t>≥90%</t>
  </si>
  <si>
    <r>
      <rPr>
        <sz val="9"/>
        <rFont val="宋体"/>
        <charset val="134"/>
      </rPr>
      <t>本年度专项调查全面启动，已按相关质量要求开展工作，质量达到</t>
    </r>
    <r>
      <rPr>
        <sz val="9"/>
        <rFont val="Times New Roman"/>
        <charset val="134"/>
      </rPr>
      <t>90%</t>
    </r>
    <r>
      <rPr>
        <sz val="9"/>
        <rFont val="宋体"/>
        <charset val="134"/>
      </rPr>
      <t>以上。本项目年限为两年，项目未到期，正在有序推进。</t>
    </r>
  </si>
  <si>
    <t>项目建设时间</t>
  </si>
  <si>
    <r>
      <rPr>
        <sz val="9"/>
        <rFont val="Times New Roman"/>
        <charset val="134"/>
      </rPr>
      <t>≤2023</t>
    </r>
    <r>
      <rPr>
        <sz val="9"/>
        <rFont val="宋体"/>
        <charset val="134"/>
      </rPr>
      <t>年</t>
    </r>
    <r>
      <rPr>
        <sz val="9"/>
        <rFont val="Times New Roman"/>
        <charset val="134"/>
      </rPr>
      <t>12</t>
    </r>
    <r>
      <rPr>
        <sz val="9"/>
        <rFont val="宋体"/>
        <charset val="134"/>
      </rPr>
      <t>月</t>
    </r>
    <r>
      <rPr>
        <sz val="9"/>
        <rFont val="Times New Roman"/>
        <charset val="134"/>
      </rPr>
      <t>31</t>
    </r>
    <r>
      <rPr>
        <sz val="9"/>
        <rFont val="宋体"/>
        <charset val="134"/>
      </rPr>
      <t>日</t>
    </r>
  </si>
  <si>
    <t>本项目年限为两年，项目未到期，正在有序推进。</t>
  </si>
  <si>
    <t>项目实施成本（万元）</t>
  </si>
  <si>
    <t>≤450</t>
  </si>
  <si>
    <r>
      <rPr>
        <sz val="9"/>
        <rFont val="宋体"/>
        <charset val="134"/>
      </rPr>
      <t>完成报账</t>
    </r>
    <r>
      <rPr>
        <sz val="9"/>
        <rFont val="Times New Roman"/>
        <charset val="134"/>
      </rPr>
      <t>0.47</t>
    </r>
    <r>
      <rPr>
        <sz val="9"/>
        <rFont val="宋体"/>
        <charset val="134"/>
      </rPr>
      <t>万元，未报账</t>
    </r>
    <r>
      <rPr>
        <sz val="9"/>
        <rFont val="Times New Roman"/>
        <charset val="134"/>
      </rPr>
      <t>36.0</t>
    </r>
    <r>
      <rPr>
        <sz val="9"/>
        <rFont val="宋体"/>
        <charset val="134"/>
      </rPr>
      <t>万元。项目未到期，正在有序推进。</t>
    </r>
  </si>
  <si>
    <t>资源保护</t>
  </si>
  <si>
    <t>有效保障</t>
  </si>
  <si>
    <t>生物多样性保护</t>
  </si>
  <si>
    <t>有效提高</t>
  </si>
  <si>
    <t>公众自然保护意识</t>
  </si>
  <si>
    <t>不断提高</t>
  </si>
  <si>
    <t>辖区群众满意度</t>
  </si>
  <si>
    <t>≥85%</t>
  </si>
  <si>
    <t>单位职工满意度</t>
  </si>
  <si>
    <t>本项目年限为两年，项目未到期，部分工作已开展但未报账，正在有序推进。</t>
  </si>
  <si>
    <r>
      <rPr>
        <sz val="9"/>
        <rFont val="宋体"/>
        <charset val="134"/>
      </rPr>
      <t>本次项目自评得分</t>
    </r>
    <r>
      <rPr>
        <sz val="9"/>
        <rFont val="Times New Roman"/>
        <charset val="134"/>
      </rPr>
      <t>80.01</t>
    </r>
    <r>
      <rPr>
        <sz val="9"/>
        <rFont val="宋体"/>
        <charset val="134"/>
      </rPr>
      <t>分，评级为良，达成预期指标。开展本项目中完成的动物标本已放在标本馆进行自然教育科普展示，虽然目前项目未到期但进度较慢，下一步工作中，要加强组织领导，加快实施各项专项工作，在</t>
    </r>
    <r>
      <rPr>
        <sz val="9"/>
        <rFont val="Times New Roman"/>
        <charset val="134"/>
      </rPr>
      <t>2023</t>
    </r>
    <r>
      <rPr>
        <sz val="9"/>
        <rFont val="宋体"/>
        <charset val="134"/>
      </rPr>
      <t>年底前尽量保质保量全面完成项目。</t>
    </r>
  </si>
  <si>
    <r>
      <t>联系人：谢镇国</t>
    </r>
    <r>
      <rPr>
        <sz val="9"/>
        <color rgb="FF000000"/>
        <rFont val="Times New Roman"/>
        <charset val="134"/>
      </rPr>
      <t xml:space="preserve"> 0855-3331188 </t>
    </r>
  </si>
  <si>
    <r>
      <rPr>
        <sz val="9"/>
        <color indexed="8"/>
        <rFont val="宋体"/>
        <charset val="134"/>
      </rPr>
      <t>注：</t>
    </r>
    <r>
      <rPr>
        <sz val="9"/>
        <color indexed="8"/>
        <rFont val="Times New Roman"/>
        <charset val="134"/>
      </rPr>
      <t>1.</t>
    </r>
    <r>
      <rPr>
        <sz val="9"/>
        <color indexed="8"/>
        <rFont val="宋体"/>
        <charset val="134"/>
      </rPr>
      <t>绩效自评采取打分评价的形式，满分为</t>
    </r>
    <r>
      <rPr>
        <sz val="9"/>
        <color indexed="8"/>
        <rFont val="Times New Roman"/>
        <charset val="134"/>
      </rPr>
      <t>100</t>
    </r>
    <r>
      <rPr>
        <sz val="9"/>
        <color indexed="8"/>
        <rFont val="宋体"/>
        <charset val="134"/>
      </rPr>
      <t>分，各部门（单位）可根据指标的重要程度自主确定各项三级指标的权重分值，各项指标得分加总得出该项目绩效自评的总分。原则上一级指标分值统一设置为：投入指标</t>
    </r>
    <r>
      <rPr>
        <sz val="9"/>
        <color indexed="8"/>
        <rFont val="Times New Roman"/>
        <charset val="134"/>
      </rPr>
      <t>10</t>
    </r>
    <r>
      <rPr>
        <sz val="9"/>
        <color indexed="8"/>
        <rFont val="宋体"/>
        <charset val="134"/>
      </rPr>
      <t>分、过程指标</t>
    </r>
    <r>
      <rPr>
        <sz val="9"/>
        <color indexed="8"/>
        <rFont val="Times New Roman"/>
        <charset val="134"/>
      </rPr>
      <t>20</t>
    </r>
    <r>
      <rPr>
        <sz val="9"/>
        <color indexed="8"/>
        <rFont val="宋体"/>
        <charset val="134"/>
      </rPr>
      <t>分（其中预算资金执行率</t>
    </r>
    <r>
      <rPr>
        <sz val="9"/>
        <color indexed="8"/>
        <rFont val="Times New Roman"/>
        <charset val="134"/>
      </rPr>
      <t>10</t>
    </r>
    <r>
      <rPr>
        <sz val="9"/>
        <color indexed="8"/>
        <rFont val="宋体"/>
        <charset val="134"/>
      </rPr>
      <t>分）、产出指标</t>
    </r>
    <r>
      <rPr>
        <sz val="9"/>
        <color indexed="8"/>
        <rFont val="Times New Roman"/>
        <charset val="134"/>
      </rPr>
      <t>35</t>
    </r>
    <r>
      <rPr>
        <sz val="9"/>
        <color indexed="8"/>
        <rFont val="宋体"/>
        <charset val="134"/>
      </rPr>
      <t>分、效益指标</t>
    </r>
    <r>
      <rPr>
        <sz val="9"/>
        <color indexed="8"/>
        <rFont val="Times New Roman"/>
        <charset val="134"/>
      </rPr>
      <t>25</t>
    </r>
    <r>
      <rPr>
        <sz val="9"/>
        <color indexed="8"/>
        <rFont val="宋体"/>
        <charset val="134"/>
      </rPr>
      <t>分、服务对象满意度</t>
    </r>
    <r>
      <rPr>
        <sz val="9"/>
        <color indexed="8"/>
        <rFont val="Times New Roman"/>
        <charset val="134"/>
      </rPr>
      <t>10</t>
    </r>
    <r>
      <rPr>
        <sz val="9"/>
        <color indexed="8"/>
        <rFont val="宋体"/>
        <charset val="134"/>
      </rPr>
      <t>分。如有特殊情况，除预算资金执行率外，其他指标权重可作适当调整，但总分应为</t>
    </r>
    <r>
      <rPr>
        <sz val="9"/>
        <color indexed="8"/>
        <rFont val="Times New Roman"/>
        <charset val="134"/>
      </rPr>
      <t>100</t>
    </r>
    <r>
      <rPr>
        <sz val="9"/>
        <color indexed="8"/>
        <rFont val="宋体"/>
        <charset val="134"/>
      </rPr>
      <t>分。各项三级指标得分最高不能超过该指标分值</t>
    </r>
    <r>
      <rPr>
        <sz val="9"/>
        <color indexed="8"/>
        <rFont val="Times New Roman"/>
        <charset val="134"/>
      </rPr>
      <t xml:space="preserve"> </t>
    </r>
    <r>
      <rPr>
        <sz val="9"/>
        <color indexed="8"/>
        <rFont val="宋体"/>
        <charset val="134"/>
      </rPr>
      <t>。</t>
    </r>
  </si>
  <si>
    <r>
      <rPr>
        <sz val="9"/>
        <color indexed="8"/>
        <rFont val="Times New Roman"/>
        <charset val="134"/>
      </rPr>
      <t>2.</t>
    </r>
    <r>
      <rPr>
        <sz val="9"/>
        <color indexed="8"/>
        <rFont val="宋体"/>
        <charset val="134"/>
      </rPr>
      <t>未完成原因分析：说明偏离目标、不能完成目标的原因及拟采取的措施。</t>
    </r>
  </si>
  <si>
    <r>
      <rPr>
        <sz val="9"/>
        <color indexed="8"/>
        <rFont val="Times New Roman"/>
        <charset val="134"/>
      </rPr>
      <t>3.</t>
    </r>
    <r>
      <rPr>
        <sz val="9"/>
        <color indexed="8"/>
        <rFont val="宋体"/>
        <charset val="134"/>
      </rPr>
      <t>定量指标若为正向指标（即指标值为</t>
    </r>
    <r>
      <rPr>
        <sz val="9"/>
        <color indexed="8"/>
        <rFont val="Times New Roman"/>
        <charset val="134"/>
      </rPr>
      <t>≥*</t>
    </r>
    <r>
      <rPr>
        <sz val="9"/>
        <color indexed="8"/>
        <rFont val="宋体"/>
        <charset val="134"/>
      </rPr>
      <t>），则得分计算方法应用实际完成值（（</t>
    </r>
    <r>
      <rPr>
        <sz val="9"/>
        <color indexed="8"/>
        <rFont val="Times New Roman"/>
        <charset val="134"/>
      </rPr>
      <t>B</t>
    </r>
    <r>
      <rPr>
        <sz val="9"/>
        <color indexed="8"/>
        <rFont val="宋体"/>
        <charset val="134"/>
      </rPr>
      <t>）</t>
    </r>
    <r>
      <rPr>
        <sz val="9"/>
        <color indexed="8"/>
        <rFont val="Times New Roman"/>
        <charset val="134"/>
      </rPr>
      <t>/</t>
    </r>
    <r>
      <rPr>
        <sz val="9"/>
        <color indexed="8"/>
        <rFont val="宋体"/>
        <charset val="134"/>
      </rPr>
      <t>年度指标值（</t>
    </r>
    <r>
      <rPr>
        <sz val="9"/>
        <color indexed="8"/>
        <rFont val="Times New Roman"/>
        <charset val="134"/>
      </rPr>
      <t>A</t>
    </r>
    <r>
      <rPr>
        <sz val="9"/>
        <color indexed="8"/>
        <rFont val="宋体"/>
        <charset val="134"/>
      </rPr>
      <t>）</t>
    </r>
    <r>
      <rPr>
        <sz val="9"/>
        <color indexed="8"/>
        <rFont val="Times New Roman"/>
        <charset val="134"/>
      </rPr>
      <t>*</t>
    </r>
    <r>
      <rPr>
        <sz val="9"/>
        <color indexed="8"/>
        <rFont val="宋体"/>
        <charset val="134"/>
      </rPr>
      <t>该指标分值；若定量指标为反向指标</t>
    </r>
    <r>
      <rPr>
        <sz val="9"/>
        <color indexed="8"/>
        <rFont val="Times New Roman"/>
        <charset val="134"/>
      </rPr>
      <t>(</t>
    </r>
    <r>
      <rPr>
        <sz val="9"/>
        <color indexed="8"/>
        <rFont val="宋体"/>
        <charset val="134"/>
      </rPr>
      <t>即指标值为</t>
    </r>
    <r>
      <rPr>
        <sz val="9"/>
        <color indexed="8"/>
        <rFont val="Times New Roman"/>
        <charset val="134"/>
      </rPr>
      <t>≤*</t>
    </r>
    <r>
      <rPr>
        <sz val="9"/>
        <color indexed="8"/>
        <rFont val="宋体"/>
        <charset val="134"/>
      </rPr>
      <t>），则得分计算方法应用年度指标值（</t>
    </r>
    <r>
      <rPr>
        <sz val="9"/>
        <color indexed="8"/>
        <rFont val="Times New Roman"/>
        <charset val="134"/>
      </rPr>
      <t>A</t>
    </r>
    <r>
      <rPr>
        <sz val="9"/>
        <color indexed="8"/>
        <rFont val="宋体"/>
        <charset val="134"/>
      </rPr>
      <t>）</t>
    </r>
    <r>
      <rPr>
        <sz val="9"/>
        <color indexed="8"/>
        <rFont val="Times New Roman"/>
        <charset val="134"/>
      </rPr>
      <t>/</t>
    </r>
    <r>
      <rPr>
        <sz val="9"/>
        <color indexed="8"/>
        <rFont val="宋体"/>
        <charset val="134"/>
      </rPr>
      <t>实际完成值（</t>
    </r>
    <r>
      <rPr>
        <sz val="9"/>
        <color indexed="8"/>
        <rFont val="Times New Roman"/>
        <charset val="134"/>
      </rPr>
      <t>B</t>
    </r>
    <r>
      <rPr>
        <sz val="9"/>
        <color indexed="8"/>
        <rFont val="宋体"/>
        <charset val="134"/>
      </rPr>
      <t>）</t>
    </r>
    <r>
      <rPr>
        <sz val="9"/>
        <color indexed="8"/>
        <rFont val="Times New Roman"/>
        <charset val="134"/>
      </rPr>
      <t>*</t>
    </r>
    <r>
      <rPr>
        <sz val="9"/>
        <color indexed="8"/>
        <rFont val="宋体"/>
        <charset val="134"/>
      </rPr>
      <t>该指标分值。</t>
    </r>
  </si>
  <si>
    <r>
      <rPr>
        <sz val="9"/>
        <color indexed="8"/>
        <rFont val="Times New Roman"/>
        <charset val="134"/>
      </rPr>
      <t>4.</t>
    </r>
    <r>
      <rPr>
        <sz val="9"/>
        <color indexed="8"/>
        <rFont val="宋体"/>
        <charset val="134"/>
      </rPr>
      <t>定性指标根据指标完成情况分为：达成预期指标、部分达成预期指标并具有一定效果、未达成预期指标且效果较差三档，分别按照该指标对应分值区间</t>
    </r>
    <r>
      <rPr>
        <sz val="9"/>
        <color indexed="8"/>
        <rFont val="Times New Roman"/>
        <charset val="134"/>
      </rPr>
      <t>100-80%</t>
    </r>
    <r>
      <rPr>
        <sz val="9"/>
        <color indexed="8"/>
        <rFont val="宋体"/>
        <charset val="134"/>
      </rPr>
      <t>（含）、</t>
    </r>
    <r>
      <rPr>
        <sz val="9"/>
        <color indexed="8"/>
        <rFont val="Times New Roman"/>
        <charset val="134"/>
      </rPr>
      <t>80-50%</t>
    </r>
    <r>
      <rPr>
        <sz val="9"/>
        <color indexed="8"/>
        <rFont val="宋体"/>
        <charset val="134"/>
      </rPr>
      <t>（含）、</t>
    </r>
    <r>
      <rPr>
        <sz val="9"/>
        <color indexed="8"/>
        <rFont val="Times New Roman"/>
        <charset val="134"/>
      </rPr>
      <t>50-0%</t>
    </r>
    <r>
      <rPr>
        <sz val="9"/>
        <color indexed="8"/>
        <rFont val="宋体"/>
        <charset val="134"/>
      </rPr>
      <t>合理确定分值。定量指标完成指标值的，记该指标所赋全部分值；未完成的，按照完成值与指标值的比例计分。</t>
    </r>
  </si>
  <si>
    <r>
      <rPr>
        <sz val="16"/>
        <rFont val="宋体"/>
        <charset val="134"/>
      </rPr>
      <t>贵州雷公山国家级自然保护区国有林场森林经营方案（</t>
    </r>
    <r>
      <rPr>
        <sz val="16"/>
        <rFont val="Times New Roman"/>
        <charset val="134"/>
      </rPr>
      <t>2021</t>
    </r>
    <r>
      <rPr>
        <sz val="16"/>
        <rFont val="宋体"/>
        <charset val="134"/>
      </rPr>
      <t>～</t>
    </r>
    <r>
      <rPr>
        <sz val="16"/>
        <rFont val="Times New Roman"/>
        <charset val="134"/>
      </rPr>
      <t>2025</t>
    </r>
    <r>
      <rPr>
        <sz val="16"/>
        <rFont val="宋体"/>
        <charset val="134"/>
      </rPr>
      <t>年）项目支出绩效目标</t>
    </r>
    <r>
      <rPr>
        <sz val="16"/>
        <rFont val="Times New Roman"/>
        <charset val="134"/>
      </rPr>
      <t xml:space="preserve">
</t>
    </r>
    <r>
      <rPr>
        <sz val="16"/>
        <rFont val="宋体"/>
        <charset val="134"/>
      </rPr>
      <t>自评表</t>
    </r>
  </si>
  <si>
    <r>
      <rPr>
        <sz val="9"/>
        <rFont val="Times New Roman"/>
        <charset val="134"/>
      </rPr>
      <t>(2022</t>
    </r>
    <r>
      <rPr>
        <sz val="9"/>
        <rFont val="宋体"/>
        <charset val="134"/>
      </rPr>
      <t>年度</t>
    </r>
    <r>
      <rPr>
        <sz val="9"/>
        <rFont val="Times New Roman"/>
        <charset val="134"/>
      </rPr>
      <t>)</t>
    </r>
  </si>
  <si>
    <r>
      <rPr>
        <sz val="9"/>
        <rFont val="宋体"/>
        <charset val="134"/>
      </rPr>
      <t>填报日期：</t>
    </r>
    <r>
      <rPr>
        <sz val="9"/>
        <rFont val="Times New Roman"/>
        <charset val="134"/>
      </rPr>
      <t>2023</t>
    </r>
    <r>
      <rPr>
        <sz val="9"/>
        <rFont val="宋体"/>
        <charset val="134"/>
      </rPr>
      <t>年</t>
    </r>
    <r>
      <rPr>
        <sz val="9"/>
        <rFont val="Times New Roman"/>
        <charset val="134"/>
      </rPr>
      <t>3</t>
    </r>
    <r>
      <rPr>
        <sz val="9"/>
        <rFont val="宋体"/>
        <charset val="134"/>
      </rPr>
      <t>月</t>
    </r>
    <r>
      <rPr>
        <sz val="9"/>
        <rFont val="Times New Roman"/>
        <charset val="134"/>
      </rPr>
      <t>30</t>
    </r>
    <r>
      <rPr>
        <sz val="9"/>
        <rFont val="宋体"/>
        <charset val="134"/>
      </rPr>
      <t>日</t>
    </r>
  </si>
  <si>
    <r>
      <rPr>
        <sz val="9"/>
        <rFont val="宋体"/>
        <charset val="134"/>
      </rPr>
      <t>贵州雷公山国家级自然保护区国有林场森林经营方案（</t>
    </r>
    <r>
      <rPr>
        <sz val="9"/>
        <rFont val="Times New Roman"/>
        <charset val="134"/>
      </rPr>
      <t>2021</t>
    </r>
    <r>
      <rPr>
        <sz val="9"/>
        <rFont val="宋体"/>
        <charset val="134"/>
      </rPr>
      <t>～</t>
    </r>
    <r>
      <rPr>
        <sz val="9"/>
        <rFont val="Times New Roman"/>
        <charset val="134"/>
      </rPr>
      <t>2025</t>
    </r>
    <r>
      <rPr>
        <sz val="9"/>
        <rFont val="宋体"/>
        <charset val="134"/>
      </rPr>
      <t>年）</t>
    </r>
  </si>
  <si>
    <r>
      <rPr>
        <sz val="9"/>
        <rFont val="宋体"/>
        <charset val="134"/>
      </rPr>
      <t>年初预算数（</t>
    </r>
    <r>
      <rPr>
        <sz val="9"/>
        <rFont val="Times New Roman"/>
        <charset val="134"/>
      </rPr>
      <t>A)</t>
    </r>
  </si>
  <si>
    <r>
      <rPr>
        <sz val="9"/>
        <rFont val="宋体"/>
        <charset val="134"/>
      </rPr>
      <t>追加预算数（</t>
    </r>
    <r>
      <rPr>
        <sz val="9"/>
        <rFont val="Times New Roman"/>
        <charset val="134"/>
      </rPr>
      <t>B</t>
    </r>
    <r>
      <rPr>
        <sz val="9"/>
        <rFont val="宋体"/>
        <charset val="134"/>
      </rPr>
      <t>）</t>
    </r>
  </si>
  <si>
    <r>
      <rPr>
        <sz val="9"/>
        <rFont val="宋体"/>
        <charset val="134"/>
      </rPr>
      <t>全年执行数（</t>
    </r>
    <r>
      <rPr>
        <sz val="9"/>
        <rFont val="Times New Roman"/>
        <charset val="134"/>
      </rPr>
      <t>C</t>
    </r>
    <r>
      <rPr>
        <sz val="9"/>
        <rFont val="宋体"/>
        <charset val="134"/>
      </rPr>
      <t>）</t>
    </r>
  </si>
  <si>
    <r>
      <rPr>
        <sz val="9"/>
        <rFont val="宋体"/>
        <charset val="134"/>
      </rPr>
      <t>执行率（</t>
    </r>
    <r>
      <rPr>
        <sz val="9"/>
        <rFont val="Times New Roman"/>
        <charset val="134"/>
      </rPr>
      <t>C/A+B)</t>
    </r>
  </si>
  <si>
    <r>
      <rPr>
        <sz val="9"/>
        <rFont val="宋体"/>
        <charset val="134"/>
      </rPr>
      <t>编制《雷公山国家级自然保护区国有林场森林经营方案（</t>
    </r>
    <r>
      <rPr>
        <sz val="9"/>
        <rFont val="Times New Roman"/>
        <charset val="134"/>
      </rPr>
      <t>2021</t>
    </r>
    <r>
      <rPr>
        <sz val="9"/>
        <rFont val="宋体"/>
        <charset val="134"/>
      </rPr>
      <t>～</t>
    </r>
    <r>
      <rPr>
        <sz val="9"/>
        <rFont val="Times New Roman"/>
        <charset val="134"/>
      </rPr>
      <t>2025</t>
    </r>
    <r>
      <rPr>
        <sz val="9"/>
        <rFont val="宋体"/>
        <charset val="134"/>
      </rPr>
      <t>）》</t>
    </r>
    <r>
      <rPr>
        <sz val="9"/>
        <rFont val="Times New Roman"/>
        <charset val="134"/>
      </rPr>
      <t>1</t>
    </r>
    <r>
      <rPr>
        <sz val="9"/>
        <rFont val="宋体"/>
        <charset val="134"/>
      </rPr>
      <t>套。</t>
    </r>
  </si>
  <si>
    <t>编制方案（套）</t>
  </si>
  <si>
    <t>各项目设计指标合格率</t>
  </si>
  <si>
    <r>
      <rPr>
        <sz val="9"/>
        <rFont val="Times New Roman"/>
        <charset val="134"/>
      </rPr>
      <t>≤2022</t>
    </r>
    <r>
      <rPr>
        <sz val="9"/>
        <rFont val="宋体"/>
        <charset val="134"/>
      </rPr>
      <t>年</t>
    </r>
    <r>
      <rPr>
        <sz val="9"/>
        <rFont val="Times New Roman"/>
        <charset val="134"/>
      </rPr>
      <t>12</t>
    </r>
    <r>
      <rPr>
        <sz val="9"/>
        <rFont val="宋体"/>
        <charset val="134"/>
      </rPr>
      <t>月</t>
    </r>
    <r>
      <rPr>
        <sz val="9"/>
        <rFont val="Times New Roman"/>
        <charset val="134"/>
      </rPr>
      <t>31</t>
    </r>
    <r>
      <rPr>
        <sz val="9"/>
        <rFont val="宋体"/>
        <charset val="134"/>
      </rPr>
      <t>日前</t>
    </r>
  </si>
  <si>
    <t>达成预期目标</t>
  </si>
  <si>
    <t>项目成本（万元）</t>
  </si>
  <si>
    <t>≤3.07</t>
  </si>
  <si>
    <t>森林资源保护</t>
  </si>
  <si>
    <t>得到有效保护</t>
  </si>
  <si>
    <r>
      <rPr>
        <sz val="9"/>
        <rFont val="宋体"/>
        <charset val="134"/>
      </rPr>
      <t>项目已完成，资金结余</t>
    </r>
    <r>
      <rPr>
        <sz val="9"/>
        <rFont val="Times New Roman"/>
        <charset val="134"/>
      </rPr>
      <t>680.00</t>
    </r>
    <r>
      <rPr>
        <sz val="9"/>
        <rFont val="宋体"/>
        <charset val="134"/>
      </rPr>
      <t>元。</t>
    </r>
  </si>
  <si>
    <r>
      <rPr>
        <sz val="9"/>
        <rFont val="宋体"/>
        <charset val="134"/>
      </rPr>
      <t>本次项目已完成，自评得分</t>
    </r>
    <r>
      <rPr>
        <sz val="9"/>
        <rFont val="Times New Roman"/>
        <charset val="134"/>
      </rPr>
      <t>100</t>
    </r>
    <r>
      <rPr>
        <sz val="9"/>
        <rFont val="宋体"/>
        <charset val="134"/>
      </rPr>
      <t>分，达成预期指标，评级为优，有效的为全省国有林场森林经营提供借鉴。</t>
    </r>
  </si>
  <si>
    <r>
      <t>联系人：谢镇国</t>
    </r>
    <r>
      <rPr>
        <sz val="9"/>
        <rFont val="Times New Roman"/>
        <charset val="134"/>
      </rPr>
      <t xml:space="preserve"> 0855-3331188 </t>
    </r>
  </si>
  <si>
    <r>
      <rPr>
        <sz val="9"/>
        <rFont val="宋体"/>
        <charset val="134"/>
      </rPr>
      <t>注：</t>
    </r>
    <r>
      <rPr>
        <sz val="9"/>
        <rFont val="Times New Roman"/>
        <charset val="134"/>
      </rPr>
      <t>1.</t>
    </r>
    <r>
      <rPr>
        <sz val="9"/>
        <rFont val="宋体"/>
        <charset val="134"/>
      </rPr>
      <t>绩效自评采取打分评价的形式，满分为</t>
    </r>
    <r>
      <rPr>
        <sz val="9"/>
        <rFont val="Times New Roman"/>
        <charset val="134"/>
      </rPr>
      <t>100</t>
    </r>
    <r>
      <rPr>
        <sz val="9"/>
        <rFont val="宋体"/>
        <charset val="134"/>
      </rPr>
      <t>分，各部门（单位）可根据指标的重要程度自主确定各项三级指标的权重分值，各项指标得分加总得出该项目绩效自评的总分。原则上一级指标分值统一设置为：投入指标</t>
    </r>
    <r>
      <rPr>
        <sz val="9"/>
        <rFont val="Times New Roman"/>
        <charset val="134"/>
      </rPr>
      <t>10</t>
    </r>
    <r>
      <rPr>
        <sz val="9"/>
        <rFont val="宋体"/>
        <charset val="134"/>
      </rPr>
      <t>分、过程指标</t>
    </r>
    <r>
      <rPr>
        <sz val="9"/>
        <rFont val="Times New Roman"/>
        <charset val="134"/>
      </rPr>
      <t>20</t>
    </r>
    <r>
      <rPr>
        <sz val="9"/>
        <rFont val="宋体"/>
        <charset val="134"/>
      </rPr>
      <t>分（其中预算资金执行率</t>
    </r>
    <r>
      <rPr>
        <sz val="9"/>
        <rFont val="Times New Roman"/>
        <charset val="134"/>
      </rPr>
      <t>10</t>
    </r>
    <r>
      <rPr>
        <sz val="9"/>
        <rFont val="宋体"/>
        <charset val="134"/>
      </rPr>
      <t>分）、产出指标</t>
    </r>
    <r>
      <rPr>
        <sz val="9"/>
        <rFont val="Times New Roman"/>
        <charset val="134"/>
      </rPr>
      <t>35</t>
    </r>
    <r>
      <rPr>
        <sz val="9"/>
        <rFont val="宋体"/>
        <charset val="134"/>
      </rPr>
      <t>分、效益指标</t>
    </r>
    <r>
      <rPr>
        <sz val="9"/>
        <rFont val="Times New Roman"/>
        <charset val="134"/>
      </rPr>
      <t>25</t>
    </r>
    <r>
      <rPr>
        <sz val="9"/>
        <rFont val="宋体"/>
        <charset val="134"/>
      </rPr>
      <t>分、服务对象满意度</t>
    </r>
    <r>
      <rPr>
        <sz val="9"/>
        <rFont val="Times New Roman"/>
        <charset val="134"/>
      </rPr>
      <t>10</t>
    </r>
    <r>
      <rPr>
        <sz val="9"/>
        <rFont val="宋体"/>
        <charset val="134"/>
      </rPr>
      <t>分。如有特殊情况，除预算资金执行率外，其他指标权重可作适当调整，但总分应为</t>
    </r>
    <r>
      <rPr>
        <sz val="9"/>
        <rFont val="Times New Roman"/>
        <charset val="134"/>
      </rPr>
      <t>100</t>
    </r>
    <r>
      <rPr>
        <sz val="9"/>
        <rFont val="宋体"/>
        <charset val="134"/>
      </rPr>
      <t>分。各项三级指标得分最高不能超过该指标分值</t>
    </r>
    <r>
      <rPr>
        <sz val="9"/>
        <rFont val="Times New Roman"/>
        <charset val="134"/>
      </rPr>
      <t xml:space="preserve"> </t>
    </r>
    <r>
      <rPr>
        <sz val="9"/>
        <rFont val="宋体"/>
        <charset val="134"/>
      </rPr>
      <t>。</t>
    </r>
  </si>
  <si>
    <r>
      <rPr>
        <sz val="9"/>
        <rFont val="Times New Roman"/>
        <charset val="134"/>
      </rPr>
      <t>2.</t>
    </r>
    <r>
      <rPr>
        <sz val="9"/>
        <rFont val="宋体"/>
        <charset val="134"/>
      </rPr>
      <t>未完成原因分析：说明偏离目标、不能完成目标的原因及拟采取的措施。</t>
    </r>
  </si>
  <si>
    <r>
      <rPr>
        <sz val="9"/>
        <rFont val="Times New Roman"/>
        <charset val="134"/>
      </rPr>
      <t>3.</t>
    </r>
    <r>
      <rPr>
        <sz val="9"/>
        <rFont val="宋体"/>
        <charset val="134"/>
      </rPr>
      <t>定量指标若为正向指标（即指标值为</t>
    </r>
    <r>
      <rPr>
        <sz val="9"/>
        <rFont val="Times New Roman"/>
        <charset val="134"/>
      </rPr>
      <t>≥*</t>
    </r>
    <r>
      <rPr>
        <sz val="9"/>
        <rFont val="宋体"/>
        <charset val="134"/>
      </rPr>
      <t>），则得分计算方法应用实际完成值（（</t>
    </r>
    <r>
      <rPr>
        <sz val="9"/>
        <rFont val="Times New Roman"/>
        <charset val="134"/>
      </rPr>
      <t>B</t>
    </r>
    <r>
      <rPr>
        <sz val="9"/>
        <rFont val="宋体"/>
        <charset val="134"/>
      </rPr>
      <t>）</t>
    </r>
    <r>
      <rPr>
        <sz val="9"/>
        <rFont val="Times New Roman"/>
        <charset val="134"/>
      </rPr>
      <t>/</t>
    </r>
    <r>
      <rPr>
        <sz val="9"/>
        <rFont val="宋体"/>
        <charset val="134"/>
      </rPr>
      <t>年度指标值（</t>
    </r>
    <r>
      <rPr>
        <sz val="9"/>
        <rFont val="Times New Roman"/>
        <charset val="134"/>
      </rPr>
      <t>A</t>
    </r>
    <r>
      <rPr>
        <sz val="9"/>
        <rFont val="宋体"/>
        <charset val="134"/>
      </rPr>
      <t>）</t>
    </r>
    <r>
      <rPr>
        <sz val="9"/>
        <rFont val="Times New Roman"/>
        <charset val="134"/>
      </rPr>
      <t>*</t>
    </r>
    <r>
      <rPr>
        <sz val="9"/>
        <rFont val="宋体"/>
        <charset val="134"/>
      </rPr>
      <t>该指标分值；若定量指标为反向指标</t>
    </r>
    <r>
      <rPr>
        <sz val="9"/>
        <rFont val="Times New Roman"/>
        <charset val="134"/>
      </rPr>
      <t>(</t>
    </r>
    <r>
      <rPr>
        <sz val="9"/>
        <rFont val="宋体"/>
        <charset val="134"/>
      </rPr>
      <t>即指标值为</t>
    </r>
    <r>
      <rPr>
        <sz val="9"/>
        <rFont val="Times New Roman"/>
        <charset val="134"/>
      </rPr>
      <t>≤*</t>
    </r>
    <r>
      <rPr>
        <sz val="9"/>
        <rFont val="宋体"/>
        <charset val="134"/>
      </rPr>
      <t>），则得分计算方法应用年度指标值（</t>
    </r>
    <r>
      <rPr>
        <sz val="9"/>
        <rFont val="Times New Roman"/>
        <charset val="134"/>
      </rPr>
      <t>A</t>
    </r>
    <r>
      <rPr>
        <sz val="9"/>
        <rFont val="宋体"/>
        <charset val="134"/>
      </rPr>
      <t>）</t>
    </r>
    <r>
      <rPr>
        <sz val="9"/>
        <rFont val="Times New Roman"/>
        <charset val="134"/>
      </rPr>
      <t>/</t>
    </r>
    <r>
      <rPr>
        <sz val="9"/>
        <rFont val="宋体"/>
        <charset val="134"/>
      </rPr>
      <t>实际完成值（</t>
    </r>
    <r>
      <rPr>
        <sz val="9"/>
        <rFont val="Times New Roman"/>
        <charset val="134"/>
      </rPr>
      <t>B</t>
    </r>
    <r>
      <rPr>
        <sz val="9"/>
        <rFont val="宋体"/>
        <charset val="134"/>
      </rPr>
      <t>）</t>
    </r>
    <r>
      <rPr>
        <sz val="9"/>
        <rFont val="Times New Roman"/>
        <charset val="134"/>
      </rPr>
      <t>*</t>
    </r>
    <r>
      <rPr>
        <sz val="9"/>
        <rFont val="宋体"/>
        <charset val="134"/>
      </rPr>
      <t>该指标分值。</t>
    </r>
  </si>
  <si>
    <r>
      <rPr>
        <sz val="9"/>
        <rFont val="Times New Roman"/>
        <charset val="134"/>
      </rPr>
      <t>4.</t>
    </r>
    <r>
      <rPr>
        <sz val="9"/>
        <rFont val="宋体"/>
        <charset val="134"/>
      </rPr>
      <t>定性指标根据指标完成情况分为：达成预期指标、部分达成预期指标并具有一定效果、未达成预期指标且效果较差三档，分别按照该指标对应分值区间</t>
    </r>
    <r>
      <rPr>
        <sz val="9"/>
        <rFont val="Times New Roman"/>
        <charset val="134"/>
      </rPr>
      <t>100-80%</t>
    </r>
    <r>
      <rPr>
        <sz val="9"/>
        <rFont val="宋体"/>
        <charset val="134"/>
      </rPr>
      <t>（含）、</t>
    </r>
    <r>
      <rPr>
        <sz val="9"/>
        <rFont val="Times New Roman"/>
        <charset val="134"/>
      </rPr>
      <t>80-50%</t>
    </r>
    <r>
      <rPr>
        <sz val="9"/>
        <rFont val="宋体"/>
        <charset val="134"/>
      </rPr>
      <t>（含）、</t>
    </r>
    <r>
      <rPr>
        <sz val="9"/>
        <rFont val="Times New Roman"/>
        <charset val="134"/>
      </rPr>
      <t>50-0%</t>
    </r>
    <r>
      <rPr>
        <sz val="9"/>
        <rFont val="宋体"/>
        <charset val="134"/>
      </rPr>
      <t>合理确定分值。定量指标完成指标值的，记该指标所赋全部分值；未完成的，按照完成值与指标值的比例计分。</t>
    </r>
  </si>
  <si>
    <r>
      <rPr>
        <sz val="16"/>
        <rFont val="宋体"/>
        <charset val="134"/>
      </rPr>
      <t>贵州雷公山国家级自然保护区极小种群野生动植物资源拯救项目</t>
    </r>
    <r>
      <rPr>
        <sz val="16"/>
        <rFont val="Times New Roman"/>
        <charset val="134"/>
      </rPr>
      <t>--</t>
    </r>
    <r>
      <rPr>
        <sz val="16"/>
        <rFont val="宋体"/>
        <charset val="134"/>
      </rPr>
      <t>花榈木等珍稀植物拯救保护设施设备建设项目支出绩效目标自评表</t>
    </r>
  </si>
  <si>
    <r>
      <rPr>
        <sz val="9"/>
        <rFont val="宋体"/>
        <charset val="134"/>
      </rPr>
      <t>填报日期：</t>
    </r>
    <r>
      <rPr>
        <sz val="9"/>
        <rFont val="Times New Roman"/>
        <charset val="134"/>
      </rPr>
      <t>2023</t>
    </r>
    <r>
      <rPr>
        <sz val="9"/>
        <rFont val="宋体"/>
        <charset val="134"/>
      </rPr>
      <t>年</t>
    </r>
    <r>
      <rPr>
        <sz val="9"/>
        <rFont val="Times New Roman"/>
        <charset val="134"/>
      </rPr>
      <t>3</t>
    </r>
    <r>
      <rPr>
        <sz val="9"/>
        <rFont val="宋体"/>
        <charset val="134"/>
      </rPr>
      <t>月</t>
    </r>
    <r>
      <rPr>
        <sz val="9"/>
        <rFont val="Times New Roman"/>
        <charset val="134"/>
      </rPr>
      <t>31</t>
    </r>
    <r>
      <rPr>
        <sz val="9"/>
        <rFont val="宋体"/>
        <charset val="134"/>
      </rPr>
      <t>日</t>
    </r>
  </si>
  <si>
    <r>
      <rPr>
        <sz val="9"/>
        <rFont val="宋体"/>
        <charset val="134"/>
      </rPr>
      <t>贵州雷公山国家级自然保护区极小种群野生动植物资源拯救项目</t>
    </r>
    <r>
      <rPr>
        <sz val="9"/>
        <rFont val="Times New Roman"/>
        <charset val="134"/>
      </rPr>
      <t>--</t>
    </r>
    <r>
      <rPr>
        <sz val="9"/>
        <rFont val="宋体"/>
        <charset val="134"/>
      </rPr>
      <t>花榈木等珍稀植物拯救保护设施设备建设项目</t>
    </r>
  </si>
  <si>
    <r>
      <rPr>
        <sz val="9"/>
        <rFont val="宋体"/>
        <charset val="134"/>
      </rPr>
      <t>目标</t>
    </r>
    <r>
      <rPr>
        <sz val="9"/>
        <rFont val="Times New Roman"/>
        <charset val="134"/>
      </rPr>
      <t>1</t>
    </r>
    <r>
      <rPr>
        <sz val="9"/>
        <rFont val="宋体"/>
        <charset val="134"/>
      </rPr>
      <t>：花榈木等迁地保育</t>
    </r>
    <r>
      <rPr>
        <sz val="9"/>
        <rFont val="Times New Roman"/>
        <charset val="134"/>
      </rPr>
      <t>10</t>
    </r>
    <r>
      <rPr>
        <sz val="9"/>
        <rFont val="宋体"/>
        <charset val="134"/>
      </rPr>
      <t>亩；</t>
    </r>
    <r>
      <rPr>
        <sz val="9"/>
        <rFont val="Times New Roman"/>
        <charset val="134"/>
      </rPr>
      <t xml:space="preserve">
</t>
    </r>
    <r>
      <rPr>
        <sz val="9"/>
        <rFont val="宋体"/>
        <charset val="134"/>
      </rPr>
      <t>目标</t>
    </r>
    <r>
      <rPr>
        <sz val="9"/>
        <rFont val="Times New Roman"/>
        <charset val="134"/>
      </rPr>
      <t>2</t>
    </r>
    <r>
      <rPr>
        <sz val="9"/>
        <rFont val="宋体"/>
        <charset val="134"/>
      </rPr>
      <t>：购无纺布约</t>
    </r>
    <r>
      <rPr>
        <sz val="9"/>
        <rFont val="Times New Roman"/>
        <charset val="134"/>
      </rPr>
      <t>1000</t>
    </r>
    <r>
      <rPr>
        <sz val="9"/>
        <rFont val="宋体"/>
        <charset val="134"/>
      </rPr>
      <t>平方米、薄膜等育苗设施材料完善苗圃设施</t>
    </r>
    <r>
      <rPr>
        <sz val="9"/>
        <rFont val="Times New Roman"/>
        <charset val="134"/>
      </rPr>
      <t>1</t>
    </r>
    <r>
      <rPr>
        <sz val="9"/>
        <rFont val="宋体"/>
        <charset val="134"/>
      </rPr>
      <t>套；</t>
    </r>
    <r>
      <rPr>
        <sz val="9"/>
        <rFont val="Times New Roman"/>
        <charset val="134"/>
      </rPr>
      <t xml:space="preserve">
</t>
    </r>
    <r>
      <rPr>
        <sz val="9"/>
        <rFont val="宋体"/>
        <charset val="134"/>
      </rPr>
      <t>目标</t>
    </r>
    <r>
      <rPr>
        <sz val="9"/>
        <rFont val="Times New Roman"/>
        <charset val="134"/>
      </rPr>
      <t>3</t>
    </r>
    <r>
      <rPr>
        <sz val="9"/>
        <rFont val="宋体"/>
        <charset val="134"/>
      </rPr>
      <t>：购置土壤肥料养分检测仪、植物叶绿素检测仪、植物病害检测仪、光合作用测定仪等检测仪器及笔记本电脑各</t>
    </r>
    <r>
      <rPr>
        <sz val="9"/>
        <rFont val="Times New Roman"/>
        <charset val="134"/>
      </rPr>
      <t>1</t>
    </r>
    <r>
      <rPr>
        <sz val="9"/>
        <rFont val="宋体"/>
        <charset val="134"/>
      </rPr>
      <t>台、套；</t>
    </r>
    <r>
      <rPr>
        <sz val="9"/>
        <rFont val="Times New Roman"/>
        <charset val="134"/>
      </rPr>
      <t xml:space="preserve">
</t>
    </r>
    <r>
      <rPr>
        <sz val="9"/>
        <rFont val="宋体"/>
        <charset val="134"/>
      </rPr>
      <t>目标</t>
    </r>
    <r>
      <rPr>
        <sz val="9"/>
        <rFont val="Times New Roman"/>
        <charset val="134"/>
      </rPr>
      <t>4</t>
    </r>
    <r>
      <rPr>
        <sz val="9"/>
        <rFont val="宋体"/>
        <charset val="134"/>
      </rPr>
      <t>：建设大型保护宣传碑牌</t>
    </r>
    <r>
      <rPr>
        <sz val="9"/>
        <rFont val="Times New Roman"/>
        <charset val="134"/>
      </rPr>
      <t>2</t>
    </r>
    <r>
      <rPr>
        <sz val="9"/>
        <rFont val="宋体"/>
        <charset val="134"/>
      </rPr>
      <t>块；</t>
    </r>
    <r>
      <rPr>
        <sz val="9"/>
        <rFont val="Times New Roman"/>
        <charset val="134"/>
      </rPr>
      <t xml:space="preserve">
</t>
    </r>
    <r>
      <rPr>
        <sz val="9"/>
        <rFont val="宋体"/>
        <charset val="134"/>
      </rPr>
      <t>目标</t>
    </r>
    <r>
      <rPr>
        <sz val="9"/>
        <rFont val="Times New Roman"/>
        <charset val="134"/>
      </rPr>
      <t>5</t>
    </r>
    <r>
      <rPr>
        <sz val="9"/>
        <rFont val="宋体"/>
        <charset val="134"/>
      </rPr>
      <t>：购建极小种群远程监测系统</t>
    </r>
    <r>
      <rPr>
        <sz val="9"/>
        <rFont val="Times New Roman"/>
        <charset val="134"/>
      </rPr>
      <t>10</t>
    </r>
    <r>
      <rPr>
        <sz val="9"/>
        <rFont val="宋体"/>
        <charset val="134"/>
      </rPr>
      <t>套；</t>
    </r>
    <r>
      <rPr>
        <sz val="9"/>
        <rFont val="Times New Roman"/>
        <charset val="134"/>
      </rPr>
      <t xml:space="preserve">
</t>
    </r>
    <r>
      <rPr>
        <sz val="9"/>
        <rFont val="宋体"/>
        <charset val="134"/>
      </rPr>
      <t>目标</t>
    </r>
    <r>
      <rPr>
        <sz val="9"/>
        <rFont val="Times New Roman"/>
        <charset val="134"/>
      </rPr>
      <t>6</t>
    </r>
    <r>
      <rPr>
        <sz val="9"/>
        <rFont val="宋体"/>
        <charset val="134"/>
      </rPr>
      <t>：购建智慧广播宣传系统</t>
    </r>
    <r>
      <rPr>
        <sz val="9"/>
        <rFont val="Times New Roman"/>
        <charset val="134"/>
      </rPr>
      <t>14</t>
    </r>
    <r>
      <rPr>
        <sz val="9"/>
        <rFont val="宋体"/>
        <charset val="134"/>
      </rPr>
      <t>套等。</t>
    </r>
  </si>
  <si>
    <r>
      <rPr>
        <sz val="9"/>
        <rFont val="宋体"/>
        <charset val="134"/>
      </rPr>
      <t>目标</t>
    </r>
    <r>
      <rPr>
        <sz val="9"/>
        <rFont val="Times New Roman"/>
        <charset val="134"/>
      </rPr>
      <t>1</t>
    </r>
    <r>
      <rPr>
        <sz val="9"/>
        <rFont val="宋体"/>
        <charset val="134"/>
      </rPr>
      <t>：花榈木等迁地保育</t>
    </r>
    <r>
      <rPr>
        <sz val="9"/>
        <rFont val="Times New Roman"/>
        <charset val="134"/>
      </rPr>
      <t>10</t>
    </r>
    <r>
      <rPr>
        <sz val="9"/>
        <rFont val="宋体"/>
        <charset val="134"/>
      </rPr>
      <t>亩；</t>
    </r>
    <r>
      <rPr>
        <sz val="9"/>
        <rFont val="Times New Roman"/>
        <charset val="134"/>
      </rPr>
      <t xml:space="preserve">
</t>
    </r>
    <r>
      <rPr>
        <sz val="9"/>
        <rFont val="宋体"/>
        <charset val="134"/>
      </rPr>
      <t>目标</t>
    </r>
    <r>
      <rPr>
        <sz val="9"/>
        <rFont val="Times New Roman"/>
        <charset val="134"/>
      </rPr>
      <t>2</t>
    </r>
    <r>
      <rPr>
        <sz val="9"/>
        <rFont val="宋体"/>
        <charset val="134"/>
      </rPr>
      <t>：购无纺布约</t>
    </r>
    <r>
      <rPr>
        <sz val="9"/>
        <rFont val="Times New Roman"/>
        <charset val="134"/>
      </rPr>
      <t>1000</t>
    </r>
    <r>
      <rPr>
        <sz val="9"/>
        <rFont val="宋体"/>
        <charset val="134"/>
      </rPr>
      <t>平方米、薄膜等育苗设施材料完善苗圃设施</t>
    </r>
    <r>
      <rPr>
        <sz val="9"/>
        <rFont val="Times New Roman"/>
        <charset val="134"/>
      </rPr>
      <t>1</t>
    </r>
    <r>
      <rPr>
        <sz val="9"/>
        <rFont val="宋体"/>
        <charset val="134"/>
      </rPr>
      <t>套；</t>
    </r>
    <r>
      <rPr>
        <sz val="9"/>
        <rFont val="Times New Roman"/>
        <charset val="134"/>
      </rPr>
      <t xml:space="preserve">
</t>
    </r>
    <r>
      <rPr>
        <sz val="9"/>
        <rFont val="宋体"/>
        <charset val="134"/>
      </rPr>
      <t>目标</t>
    </r>
    <r>
      <rPr>
        <sz val="9"/>
        <rFont val="Times New Roman"/>
        <charset val="134"/>
      </rPr>
      <t>3</t>
    </r>
    <r>
      <rPr>
        <sz val="9"/>
        <rFont val="宋体"/>
        <charset val="134"/>
      </rPr>
      <t>：购置土壤肥料养分检测仪、植物叶绿素检测仪、植物病害检测仪、光合作用测定仪等检测仪器及笔记本电脑各</t>
    </r>
    <r>
      <rPr>
        <sz val="9"/>
        <rFont val="Times New Roman"/>
        <charset val="134"/>
      </rPr>
      <t>1</t>
    </r>
    <r>
      <rPr>
        <sz val="9"/>
        <rFont val="宋体"/>
        <charset val="134"/>
      </rPr>
      <t>台、套；</t>
    </r>
    <r>
      <rPr>
        <sz val="9"/>
        <rFont val="Times New Roman"/>
        <charset val="134"/>
      </rPr>
      <t xml:space="preserve">
</t>
    </r>
    <r>
      <rPr>
        <sz val="9"/>
        <rFont val="宋体"/>
        <charset val="134"/>
      </rPr>
      <t>目标</t>
    </r>
    <r>
      <rPr>
        <sz val="9"/>
        <rFont val="Times New Roman"/>
        <charset val="134"/>
      </rPr>
      <t>4</t>
    </r>
    <r>
      <rPr>
        <sz val="9"/>
        <rFont val="宋体"/>
        <charset val="134"/>
      </rPr>
      <t>：建设大型保护宣传碑牌</t>
    </r>
    <r>
      <rPr>
        <sz val="9"/>
        <rFont val="Times New Roman"/>
        <charset val="134"/>
      </rPr>
      <t>2</t>
    </r>
    <r>
      <rPr>
        <sz val="9"/>
        <rFont val="宋体"/>
        <charset val="134"/>
      </rPr>
      <t>块；</t>
    </r>
    <r>
      <rPr>
        <sz val="9"/>
        <rFont val="Times New Roman"/>
        <charset val="134"/>
      </rPr>
      <t xml:space="preserve">
</t>
    </r>
    <r>
      <rPr>
        <sz val="9"/>
        <rFont val="宋体"/>
        <charset val="134"/>
      </rPr>
      <t>目标</t>
    </r>
    <r>
      <rPr>
        <sz val="9"/>
        <rFont val="Times New Roman"/>
        <charset val="134"/>
      </rPr>
      <t>5</t>
    </r>
    <r>
      <rPr>
        <sz val="9"/>
        <rFont val="宋体"/>
        <charset val="134"/>
      </rPr>
      <t>：购建极小种群远程监测系统</t>
    </r>
    <r>
      <rPr>
        <sz val="9"/>
        <rFont val="Times New Roman"/>
        <charset val="134"/>
      </rPr>
      <t>10</t>
    </r>
    <r>
      <rPr>
        <sz val="9"/>
        <rFont val="宋体"/>
        <charset val="134"/>
      </rPr>
      <t>套；</t>
    </r>
    <r>
      <rPr>
        <sz val="9"/>
        <rFont val="Times New Roman"/>
        <charset val="134"/>
      </rPr>
      <t xml:space="preserve">
</t>
    </r>
    <r>
      <rPr>
        <sz val="9"/>
        <rFont val="宋体"/>
        <charset val="134"/>
      </rPr>
      <t>目标</t>
    </r>
    <r>
      <rPr>
        <sz val="9"/>
        <rFont val="Times New Roman"/>
        <charset val="134"/>
      </rPr>
      <t>6</t>
    </r>
    <r>
      <rPr>
        <sz val="9"/>
        <rFont val="宋体"/>
        <charset val="134"/>
      </rPr>
      <t>：购建智慧广播宣传系统</t>
    </r>
    <r>
      <rPr>
        <sz val="9"/>
        <rFont val="Times New Roman"/>
        <charset val="134"/>
      </rPr>
      <t>15</t>
    </r>
    <r>
      <rPr>
        <sz val="9"/>
        <rFont val="宋体"/>
        <charset val="134"/>
      </rPr>
      <t>套等。</t>
    </r>
  </si>
  <si>
    <r>
      <rPr>
        <sz val="9"/>
        <rFont val="Times New Roman"/>
        <charset val="134"/>
      </rPr>
      <t>1.</t>
    </r>
    <r>
      <rPr>
        <sz val="9"/>
        <rFont val="宋体"/>
        <charset val="134"/>
      </rPr>
      <t>花榈木等迁地保育面积（亩）</t>
    </r>
  </si>
  <si>
    <t>≥10</t>
  </si>
  <si>
    <r>
      <rPr>
        <sz val="9"/>
        <rFont val="Times New Roman"/>
        <charset val="134"/>
      </rPr>
      <t>2.</t>
    </r>
    <r>
      <rPr>
        <sz val="9"/>
        <rFont val="宋体"/>
        <charset val="134"/>
      </rPr>
      <t>购无纺布约、薄膜等育苗设施材料完善苗圃设施（套）</t>
    </r>
  </si>
  <si>
    <t>≥1</t>
  </si>
  <si>
    <r>
      <rPr>
        <sz val="9"/>
        <rFont val="Times New Roman"/>
        <charset val="134"/>
      </rPr>
      <t>3.</t>
    </r>
    <r>
      <rPr>
        <sz val="9"/>
        <rFont val="宋体"/>
        <charset val="134"/>
      </rPr>
      <t>购置土壤肥料养分检测仪、植物叶绿素检测仪、植物病害检测仪、光合作用测定仪等检测仪器及笔记本电脑数量（台）</t>
    </r>
  </si>
  <si>
    <t>≥5</t>
  </si>
  <si>
    <r>
      <rPr>
        <sz val="9"/>
        <rFont val="Times New Roman"/>
        <charset val="134"/>
      </rPr>
      <t>4.</t>
    </r>
    <r>
      <rPr>
        <sz val="9"/>
        <rFont val="宋体"/>
        <charset val="134"/>
      </rPr>
      <t>建设大型保护宣传碑牌数量（块）</t>
    </r>
  </si>
  <si>
    <t>≥2</t>
  </si>
  <si>
    <r>
      <rPr>
        <sz val="9"/>
        <rFont val="Times New Roman"/>
        <charset val="134"/>
      </rPr>
      <t>5.</t>
    </r>
    <r>
      <rPr>
        <sz val="9"/>
        <rFont val="宋体"/>
        <charset val="134"/>
      </rPr>
      <t>购建极小种群远程监测系统数量民（套）</t>
    </r>
  </si>
  <si>
    <r>
      <rPr>
        <sz val="9"/>
        <rFont val="Times New Roman"/>
        <charset val="134"/>
      </rPr>
      <t>6.</t>
    </r>
    <r>
      <rPr>
        <sz val="9"/>
        <rFont val="宋体"/>
        <charset val="134"/>
      </rPr>
      <t>购建智慧广播宣传系统数量（套）</t>
    </r>
  </si>
  <si>
    <t>≥14</t>
  </si>
  <si>
    <t>项目质量达标情况</t>
  </si>
  <si>
    <t>质量达标</t>
  </si>
  <si>
    <r>
      <rPr>
        <sz val="9"/>
        <rFont val="Times New Roman"/>
        <charset val="134"/>
      </rPr>
      <t>≤2022</t>
    </r>
    <r>
      <rPr>
        <sz val="9"/>
        <rFont val="宋体"/>
        <charset val="134"/>
      </rPr>
      <t>年</t>
    </r>
    <r>
      <rPr>
        <sz val="9"/>
        <rFont val="Times New Roman"/>
        <charset val="134"/>
      </rPr>
      <t>11</t>
    </r>
    <r>
      <rPr>
        <sz val="9"/>
        <rFont val="宋体"/>
        <charset val="134"/>
      </rPr>
      <t>月</t>
    </r>
    <r>
      <rPr>
        <sz val="9"/>
        <rFont val="Times New Roman"/>
        <charset val="134"/>
      </rPr>
      <t>30</t>
    </r>
    <r>
      <rPr>
        <sz val="9"/>
        <rFont val="宋体"/>
        <charset val="134"/>
      </rPr>
      <t>日</t>
    </r>
  </si>
  <si>
    <t>极小种群建补助资金预算（万元）</t>
  </si>
  <si>
    <t>≤40.00</t>
  </si>
  <si>
    <t>助推乡村振兴和农民增收（万元）</t>
  </si>
  <si>
    <t>≥2.00</t>
  </si>
  <si>
    <t>群众保护生态意识</t>
  </si>
  <si>
    <t>群众保护生态意识提升</t>
  </si>
  <si>
    <t>极小种群保护效果</t>
  </si>
  <si>
    <t>极小种群保护效果增强</t>
  </si>
  <si>
    <t>促进生态发展</t>
  </si>
  <si>
    <t>生态服务功能提升明显</t>
  </si>
  <si>
    <t>极小种群保护的可持续影响情况</t>
  </si>
  <si>
    <t>长期影响</t>
  </si>
  <si>
    <t>辖区群众对珍稀植物保护满意度</t>
  </si>
  <si>
    <r>
      <rPr>
        <sz val="9"/>
        <rFont val="宋体"/>
        <charset val="134"/>
      </rPr>
      <t>项目已完成，自评得分</t>
    </r>
    <r>
      <rPr>
        <sz val="9"/>
        <rFont val="Times New Roman"/>
        <charset val="134"/>
      </rPr>
      <t>100</t>
    </r>
    <r>
      <rPr>
        <sz val="9"/>
        <rFont val="宋体"/>
        <charset val="134"/>
      </rPr>
      <t>分，达成预期指标，评级为优。经近</t>
    </r>
    <r>
      <rPr>
        <sz val="9"/>
        <rFont val="Times New Roman"/>
        <charset val="134"/>
      </rPr>
      <t>2</t>
    </r>
    <r>
      <rPr>
        <sz val="9"/>
        <rFont val="宋体"/>
        <charset val="134"/>
      </rPr>
      <t>年的花榈木迁地保育工作，项目完成了方案计划相关的建设内容，并认真总结经验和不足，为进一步完善雷公山保护区极小种群保育工作和设施设备使用具有重要意义，为加强雷公山保护区花榈木等极小种群珍稀植物的保护监测，对拯救保护极小种群珍稀植物资源具有重要作用。</t>
    </r>
  </si>
  <si>
    <t>贵州雷公山国家级自然保护区国有林场科研成果展示综合用房建设项目项目支出绩效目标自评表（参考）</t>
  </si>
  <si>
    <t>2023.3.25</t>
  </si>
  <si>
    <t>贵州雷公山国家级自然保护区国有林场科研成果展示综合用房建设项目</t>
  </si>
  <si>
    <t>建设雷公山国家级自然保护区国有林场科研成果展示综合用房514.68平方米，及其附属设施。</t>
  </si>
  <si>
    <t>建设雷公山国家级自然保护区国有林场科研成果展示综合用房514.68平方米,建成附属设施：围墙大门1个，周边地坪堡坎建设</t>
  </si>
  <si>
    <t>产出</t>
  </si>
  <si>
    <t>数量指标</t>
  </si>
  <si>
    <t>科研成果展示综合用房（平方米）</t>
  </si>
  <si>
    <t>附属设施</t>
  </si>
  <si>
    <t>围墙大门1个，周围地坪堡坎建设</t>
  </si>
  <si>
    <t>质量指标</t>
  </si>
  <si>
    <t>验收合格率（%）</t>
  </si>
  <si>
    <t>时效指标</t>
  </si>
  <si>
    <t>任务完成时间</t>
  </si>
  <si>
    <t>按期完成</t>
  </si>
  <si>
    <t>成本指标</t>
  </si>
  <si>
    <t>科研成果展示综合用房建设资金（万元）</t>
  </si>
  <si>
    <r>
      <rPr>
        <sz val="9"/>
        <color rgb="FF000000"/>
        <rFont val="SimSun"/>
        <charset val="134"/>
      </rPr>
      <t>≦</t>
    </r>
    <r>
      <rPr>
        <sz val="9"/>
        <color rgb="FF000000"/>
        <rFont val="宋体"/>
        <charset val="134"/>
      </rPr>
      <t>12.419871</t>
    </r>
  </si>
  <si>
    <t>效益</t>
  </si>
  <si>
    <t>社会效益指标</t>
  </si>
  <si>
    <t>科研成果展示改善情况</t>
  </si>
  <si>
    <t>有效改善</t>
  </si>
  <si>
    <t>生态示范作用体现</t>
  </si>
  <si>
    <t>提高</t>
  </si>
  <si>
    <t>科研成果展示作用</t>
  </si>
  <si>
    <t>长期</t>
  </si>
  <si>
    <t>职工满意度（%）</t>
  </si>
  <si>
    <r>
      <rPr>
        <sz val="9"/>
        <color rgb="FF000000"/>
        <rFont val="SimSun"/>
        <charset val="134"/>
      </rPr>
      <t>≧9</t>
    </r>
    <r>
      <rPr>
        <sz val="9"/>
        <color rgb="FF000000"/>
        <rFont val="宋体"/>
        <charset val="134"/>
      </rPr>
      <t>0</t>
    </r>
  </si>
  <si>
    <t>预算资金执行率（%）</t>
  </si>
  <si>
    <t>未支付资金为质保金，未达支付年限</t>
  </si>
  <si>
    <t xml:space="preserve">    项目自评得分98分，实施达成预期指标，评级为“优”。项目完成项目建设内容就，为雷公山保护区及国有林场开展科研成果展示提供保障，社会、生态效益明显。存在主要问题为资金使用率较低，原因为根据合同约定，未到质量保证金支付期限，未支付的资金为质量保证金。下步加强督促科研成果展示综合用房维修维护，发挥其功能效益。</t>
  </si>
  <si>
    <t>余永富</t>
  </si>
  <si>
    <t>贵州雷公山森林森林生态系统国家定位观测研究站建设项目</t>
  </si>
  <si>
    <t>1、基本设施建设：（1）新建综合实验楼 500 m2；（2）固定样地（0.1 hm2）10 块；（3）测流堰 1 座；（4）坡面地表径流场（20m×5m）2 处；（5）水量平衡场（20m×10m）2 处；（6）气象观测场（16m×20m）1 处。 2、仪器设备建设：（1）气象、空气质量观测仪器（标准自动气象站配置、环境空气质量负氧离子监测系统）；（2）水文观测仪器；</t>
  </si>
  <si>
    <t>1、基本设施建设：（1）新建综合实验楼 500 m2；（2）固定样地（0.1 hm2）10 块；基本完成测流堰 1 座、坡面地表径流场、2 处、水量平衡场2 处、气象观测场1 处。 2、仪器设备建设：（1）气象、空气质量观测仪器（标准自动气象站配置、环境空气质量负氧离子监测系)；（2）水文观测仪器。仪器设备完成采购合同签订，未完成安装。</t>
  </si>
  <si>
    <t>基础设施建设</t>
  </si>
  <si>
    <t>科研实验楼 500 m2、）固定样地10 个、测流堰 1 座、坡面地表径流场2 处、水量平衡场2 处、气象观测场1 处。</t>
  </si>
  <si>
    <t>部分达成预期指标并具有一定效果</t>
  </si>
  <si>
    <t>科研实验楼 500 m2、）固定样地10 个基本完成测流堰 1 座、坡面地表径流场、2 处、水量平衡场2 处、气象观测场1 处。</t>
  </si>
  <si>
    <t>仪器设备采购（套）</t>
  </si>
  <si>
    <t>完成采购合同签订</t>
  </si>
  <si>
    <t>验收标准</t>
  </si>
  <si>
    <t>未到验收期限</t>
  </si>
  <si>
    <t>任务完成时间（月）</t>
  </si>
  <si>
    <t>由于气候条件恶劣，影响施工进度</t>
  </si>
  <si>
    <t>水文基础建设补助资金（万元）</t>
  </si>
  <si>
    <r>
      <rPr>
        <sz val="9"/>
        <color rgb="FF000000"/>
        <rFont val="SimSun"/>
        <charset val="134"/>
      </rPr>
      <t>≦</t>
    </r>
    <r>
      <rPr>
        <sz val="9"/>
        <color rgb="FF000000"/>
        <rFont val="宋体"/>
        <charset val="134"/>
      </rPr>
      <t>247.105</t>
    </r>
  </si>
  <si>
    <t>生态定位站对生态改善情况</t>
  </si>
  <si>
    <t>生态监测作用有所体现</t>
  </si>
  <si>
    <t>反映生态改善情况</t>
  </si>
  <si>
    <t>生态定位站对生态系统保持完成程度（是否）</t>
  </si>
  <si>
    <t>是</t>
  </si>
  <si>
    <t>群众满意度（%）</t>
  </si>
  <si>
    <t>由于气候条件恶劣，影响施工进度及仪器安装</t>
  </si>
  <si>
    <t xml:space="preserve">    项目自评得分87.5分，实施达成预期指标，评级为“良”。项目基本完成项目建设内容中的基础设施建设，完成仪器设备采购合同签订，为全面完成生态定位站建设，发挥生态功能检查效能起到重要作用。存在问题为资金使用率较低，设备仪器采购未完成安装等工作。下步项目根据工作实施方案，加强工程施工调度，在2023年完成项目建设，发挥项目生态监测功能效益。</t>
  </si>
  <si>
    <t>2020年中央预算内投资极小种群野生动植物资源拯救项目</t>
  </si>
  <si>
    <t>1、建设迁地保护基地5亩：喜树、雷山杜鹃等极小种群迁地保护苗木培育2000株以上，迁地保护造林抚育5亩；2、完善极小种群苗木繁育基地基础设施、设备建设：苗圃灌溉引水管道600米，苗圃管理用房30平方米，苗圃步道建设200米；3、完善组培室配套设施设备、药品、器材建设：（1）新建组培室控温炼苗温棚40平米，（2）炼苗培育温棚供电，（3）臭氧除湿机1台，（4）培养架4个，（5）洗瓶室改装及药品药剂采购；4、完善迁地保护基地标牌标示建设：珍稀动植物保护宣传牌1块；5、建设极小种群远程监测保护系统：购建极小种群远程监测系统3套。</t>
  </si>
  <si>
    <t>1、建设迁地保护基地5亩：喜树、雷山杜鹃等极小种群迁地保护苗木培育2000株，迁地保护造林抚育5亩；2、完善极小种群苗木繁育基地基础设施、设备建设：苗圃灌溉引水管道600米，苗圃管理用房30平方米，苗圃步道建设200米；3、完善组培室配套设施设备、药品、器材建设：（1）新建组培室控温炼苗温棚40平米，（2）炼苗培育温棚供电，（3）臭氧除湿机1台，（5）培养架4个，（6）洗瓶室改装及药品药剂采购；4、完善迁地保护基地标牌标示建设：珍稀动植物保护宣传牌1块；5、建设极小种群远程监测保护系统：购建极小种群远程监测系统3套。</t>
  </si>
  <si>
    <t>建设迁地保护基地(亩)</t>
  </si>
  <si>
    <t>完善繁育基地基础设施</t>
  </si>
  <si>
    <t>引水管道600米,理用房30平方米,步道200米</t>
  </si>
  <si>
    <t>组培室配套设施设备</t>
  </si>
  <si>
    <t>温棚40平米,除湿机1台,培养架4个</t>
  </si>
  <si>
    <t>迁地保护基地标牌（块）</t>
  </si>
  <si>
    <t>远程监测系统（套）</t>
  </si>
  <si>
    <t>项目验收合格情况</t>
  </si>
  <si>
    <t>项目按期完成情况</t>
  </si>
  <si>
    <r>
      <rPr>
        <sz val="9"/>
        <color rgb="FF000000"/>
        <rFont val="SimSun"/>
        <charset val="134"/>
      </rPr>
      <t>≦</t>
    </r>
    <r>
      <rPr>
        <sz val="9"/>
        <color rgb="FF000000"/>
        <rFont val="宋体"/>
        <charset val="134"/>
      </rPr>
      <t>6.2513</t>
    </r>
  </si>
  <si>
    <t>极小种群珍稀动植物保护意识有所提高</t>
  </si>
  <si>
    <t>极小种群珍稀动植物得到良好拯救</t>
  </si>
  <si>
    <t>良好</t>
  </si>
  <si>
    <t>可持续影响指标</t>
  </si>
  <si>
    <t>群众满意度指标（%）</t>
  </si>
  <si>
    <t>≧90</t>
  </si>
  <si>
    <t xml:space="preserve">    项目自评得分100分，实施达成预期指标，评级为“优”。项目完极小种群野生动植物资源拯救工作目标，对极小种群野生动植物资源拯救控提供了保证，具有良好的生态、社会效益。</t>
  </si>
  <si>
    <t>注：1.绩效自评采取打分评价的形式，满分为100分，各部门（单位）可根据指标的重要程度自主确定各项三级指标的权重分值，各项指标得分加总得出该项目绩效自评的总分。原则上一级指标分值统一设置为：投入指标10分、过程指标20分（其中预算资金执行率10分）、产出指标35分、效益指标25分、服务对象满意度10分。如有特殊情况，除预算资金执行率外，其他指标权重可作适当调整，但总分应为100分。各项三级指标得分最高不能超过该指标分值 。</t>
  </si>
  <si>
    <t>雷公山保护区2021年第二批中央林业改革发展资金（林业有害生物防治补助）项目项目支出绩效目标自评表</t>
  </si>
  <si>
    <t>雷公山保护区2021年第二批中央林业改革发展资金（林业有害生物防治补助）项目</t>
  </si>
  <si>
    <t>林业有害生物人防、技防相结合的要求，加强松材线虫病为主的林业有害生物防治。为基础管理站配备无人机2台、油锯7台，预计清理枯死木60株，组织调查监测约342工作日。</t>
  </si>
  <si>
    <t>林业有害生物人防、技防相结合的要求，加强松材线虫病为主的林业有害生物防治。为基础管理站配备无人机2台、油锯7台，清理枯死木45株，组织调查监测约350余工作日，采购诱捕器20个及诱芯100个。</t>
  </si>
  <si>
    <t>购置无人机（台）</t>
  </si>
  <si>
    <t>购置油锯（台）</t>
  </si>
  <si>
    <t>清理枯死木（株）</t>
  </si>
  <si>
    <t>据实清理</t>
  </si>
  <si>
    <t>采购诱捕器诱芯（个）</t>
  </si>
  <si>
    <t>结余资金采购加强松褐天牛防控</t>
  </si>
  <si>
    <t>成本控制（万元）</t>
  </si>
  <si>
    <r>
      <rPr>
        <sz val="9"/>
        <color rgb="FF000000"/>
        <rFont val="SimSun"/>
        <charset val="134"/>
      </rPr>
      <t>≦</t>
    </r>
    <r>
      <rPr>
        <sz val="9"/>
        <color rgb="FF000000"/>
        <rFont val="宋体"/>
        <charset val="134"/>
      </rPr>
      <t>10</t>
    </r>
  </si>
  <si>
    <t>群众参与林业有害生物防治的意识提高</t>
  </si>
  <si>
    <t>促进生态发展作用</t>
  </si>
  <si>
    <t>林业有害生物防治效果</t>
  </si>
  <si>
    <t>辖区群众满意度（%）</t>
  </si>
  <si>
    <r>
      <rPr>
        <sz val="9"/>
        <color rgb="FF000000"/>
        <rFont val="SimSun"/>
        <charset val="134"/>
      </rPr>
      <t>≧</t>
    </r>
    <r>
      <rPr>
        <sz val="9"/>
        <color rgb="FF000000"/>
        <rFont val="宋体"/>
        <charset val="134"/>
      </rPr>
      <t>90</t>
    </r>
  </si>
  <si>
    <t xml:space="preserve">    项目自评得分95分，实施达成预期指标，评级为“优”。项目完成预期林业有害生物防控工作内容，对雷公山保护区森林病虫害防控提供了保证，具有良好的生态、社会效益。</t>
  </si>
  <si>
    <t>贵州雷公山森林生态系统国家定位观测研究站建设项目支出绩效目标自评表</t>
  </si>
  <si>
    <t>贵州雷公山森林生态系统国家定位观测研究站建设项目</t>
  </si>
  <si>
    <t>建综合观测塔1座，观测小道0.8千米；购置梯度气象观测系统1套，生物土壤观测仪器1套，及其他仪器设备；完善生物多样性影响评价，配套建设实验楼环保设施建设。</t>
  </si>
  <si>
    <t xml:space="preserve">建成观测小道0.8千米，综合塔完成60%；完成购置梯度气象观测系统1套，生物土壤观测仪器1套，及其他仪器设备采购合同签订；完成生物多样性影响评价，配套建设实验楼环保设施建设。 </t>
  </si>
  <si>
    <t>建设基础设施建设</t>
  </si>
  <si>
    <t>观测小道0.8千米，综合观测塔1座</t>
  </si>
  <si>
    <t>项目未到期，综合观测塔完成基础建设及塔身建造，由于天气原因未搭建综合塔</t>
  </si>
  <si>
    <t>设备购置</t>
  </si>
  <si>
    <t>购置梯度气象观测系统1套，生物土壤观测仪器1套，及其他仪器设备。</t>
  </si>
  <si>
    <t>完成采购合同签订，由于天气原因未完成安装</t>
  </si>
  <si>
    <t>其他工程</t>
  </si>
  <si>
    <t>完成生物多样性影响评价、科研实验用房环保设施建设</t>
  </si>
  <si>
    <t>项目验收质量是否合格</t>
  </si>
  <si>
    <t>项目未到期，未进行验收</t>
  </si>
  <si>
    <t>任务完成时间（年)</t>
  </si>
  <si>
    <t>项目未到期，工作有序推进</t>
  </si>
  <si>
    <r>
      <rPr>
        <sz val="9"/>
        <color theme="1"/>
        <rFont val="SimSun"/>
        <charset val="134"/>
      </rPr>
      <t>≦</t>
    </r>
    <r>
      <rPr>
        <sz val="9"/>
        <color theme="1"/>
        <rFont val="宋体"/>
        <charset val="134"/>
        <scheme val="minor"/>
      </rPr>
      <t>251</t>
    </r>
  </si>
  <si>
    <t>改善社区群众生产生活生态环境情况</t>
  </si>
  <si>
    <t>促进生态发展效果</t>
  </si>
  <si>
    <r>
      <rPr>
        <sz val="9"/>
        <color theme="1"/>
        <rFont val="SimSun"/>
        <charset val="134"/>
      </rPr>
      <t>≧</t>
    </r>
    <r>
      <rPr>
        <sz val="9"/>
        <color theme="1"/>
        <rFont val="宋体"/>
        <charset val="134"/>
        <scheme val="minor"/>
      </rPr>
      <t>90</t>
    </r>
  </si>
  <si>
    <t xml:space="preserve">    项目自评得分83分，实施达成预期指标，评级为“良”。项目完成部分基础设施建设，完成仪器设备采购合同签订，为全面完成生态定位站建设，发挥生态功能检查效能起到积极作用。存在问题为资金未使用，综合塔未完成建设，设备仪器采购未完成安装等工作。资金未支付主要原因为项目施工时间为秋冬季节，气候条件恶劣，影响基础设施建设进度，也影响仪器设备的采购安装，未达到资金支付要求。下步项目根据工作实施方案，加强工程施工调度，在2023年完成项目建设，发挥项目生态监测功能效益。</t>
  </si>
  <si>
    <t>雷公山保护区2022年中央林业改革发展资金（林业有害生物防治补助）项目项目支出绩效目标自评表</t>
  </si>
  <si>
    <t>1、林业草原病虫害调查0.7万亩；2、松材线虫病防控4.62万亩；3、检疫检查配备2人检疫服装及执法； 4、林业有害生物防治、监测技术培训2次以上；5、林业有害生物防治宣传教育4次以上。</t>
  </si>
  <si>
    <t>1、林业草原病虫害调查0.5万亩；2、松材线虫病防控5.67万亩；3、检疫检查配备2人检疫服装及执法； 4、林业有害生物防治、监测技术培训2次；5、林业有害生物防治宣传教育2次。</t>
  </si>
  <si>
    <t>1：草原有害生物普查雷公山保护区普查（万亩）</t>
  </si>
  <si>
    <t>2：松材线虫等有害生物防控（万亩）</t>
  </si>
  <si>
    <t>3：检疫服装2人（人）</t>
  </si>
  <si>
    <t>4：林业有害生物防治、监测技术培训（次）</t>
  </si>
  <si>
    <r>
      <rPr>
        <sz val="9"/>
        <color rgb="FF000000"/>
        <rFont val="SimSun"/>
        <charset val="134"/>
      </rPr>
      <t>≧</t>
    </r>
    <r>
      <rPr>
        <sz val="9"/>
        <color rgb="FF000000"/>
        <rFont val="宋体"/>
        <charset val="134"/>
      </rPr>
      <t>2</t>
    </r>
  </si>
  <si>
    <t>5：林业有害生物防治宣教（次）</t>
  </si>
  <si>
    <t>≧4</t>
  </si>
  <si>
    <t>项目是否通过验收</t>
  </si>
  <si>
    <t>林业有害生物防治资金（万元）</t>
  </si>
  <si>
    <t>≦15</t>
  </si>
  <si>
    <t>群众保护意识</t>
  </si>
  <si>
    <t>提升</t>
  </si>
  <si>
    <t>林而有害生物防控效果</t>
  </si>
  <si>
    <t>林业有害生物防控影响情况</t>
  </si>
  <si>
    <t>辖区民众满意度（%）</t>
  </si>
  <si>
    <t xml:space="preserve">    项目自评得分86.5分，实施达成预期指标，评级为“良”。项目完成年度工作内容，对雷公山保护区森林病虫害防控提供了保证，具有良好的生态、社会效益。项目存在的主要问题为项目的资金执行率较低，下步将进一步加强工作调度，扎实搞好林业有害生物的调查防控工作，为生态环境安全提供保障。</t>
  </si>
  <si>
    <t>雷公山国家级自然保护区管理局2021年州级财政预算森林病虫害专项资金项目支出绩效目标自评表</t>
  </si>
  <si>
    <t>雷公山国家级自然保护区管理局2021年州级财政预算森林病虫害专项资金项目</t>
  </si>
  <si>
    <t>1.检查卡点建设购帐篷65个加强防控值班卡点建设；2.购松褐天牛诱捕器20个、诱芯100个；3.加强松材线虫病防控监测5.67万亩；4.配备防控材料；5.采购监测防控无人机1部。</t>
  </si>
  <si>
    <t>1.检查卡点建设完成购帐篷80个加强防控值班卡点建设；2.完成购松褐天牛诱捕器20个、诱芯100个加强松褐天牛防治；3.松材线虫病防控监测5.67万亩；4.配备实验室检测等防控材料等；5.采购监测防控无人机1部。</t>
  </si>
  <si>
    <t>1.加强防控值班卡点建设购帐篷(个)</t>
  </si>
  <si>
    <t>2.松褐天牛诱捕器（个）</t>
  </si>
  <si>
    <t>2.松褐天牛诱捕器诱芯（个）</t>
  </si>
  <si>
    <t>4.松材线虫病监测防控（万亩）</t>
  </si>
  <si>
    <t>5.采购监测防控无人机（部）</t>
  </si>
  <si>
    <t>项目验收合格率（%）</t>
  </si>
  <si>
    <t xml:space="preserve">    项目自评得分100分，实施达成预期指标，评级为“优”。项目完成项目建设内容就，对雷公山保护区森林病虫害防控提供了保证，具有良好的生态、社会效益。</t>
  </si>
  <si>
    <t>雷公山保护区2022年中央林业改革发展资金（国家重点野生动植物保护补助）项目支出绩效目标自评表</t>
  </si>
  <si>
    <t>雷公山保护区2022年中央林业改革发展资金（国家重点野生动植物保护补助）项目</t>
  </si>
  <si>
    <t>查清贵州雷公山国家级自然保护区范围内森林、草原、湿地生态系统中外来入侵物种的种类、分布、危害情况等信息，分析评估外来入侵物种危害风险，制定外来入侵物种防控规划，为搞好外来入侵物种防控，加强生物多样性保护提供依据。</t>
  </si>
  <si>
    <t>查2022年规划调查线路45条，完成调查线路45条，完成调查面积4551公顷，完成调查面积100.02%。技术要求完成调查样地2个，调查样方20个，采集标本60余份，并进行了标本的制作，拍照图片110余张。通过调查，发现外来入侵植物共计30种。，为搞好外来入侵物种防控，加强生物多样性保护提供依据。</t>
  </si>
  <si>
    <t>外来入侵物种普查范围(万亩)</t>
  </si>
  <si>
    <t>项目未到期，工作按计划实施</t>
  </si>
  <si>
    <t>外来入侵生物普查率（%）</t>
  </si>
  <si>
    <t>≧85</t>
  </si>
  <si>
    <t>项目完成时限(月)</t>
  </si>
  <si>
    <t>2022-2023</t>
  </si>
  <si>
    <t>外来入侵物种普查成本(万元)</t>
  </si>
  <si>
    <t>公众对外来入侵物种防控意识（是否提高）</t>
  </si>
  <si>
    <t>森林生态系统生态效益发挥（是否明显）</t>
  </si>
  <si>
    <t>外来入侵物种调查防控成效（是否持续增强）</t>
  </si>
  <si>
    <t>项目自评得分85.3分，实施达成预期指标，评级为“良”。项目根据上级要求及工作方案完成了雷公山保护区外来入侵物种年度踏查普查工作，为外来入侵物种防控提供了依据。存在问题主要为项目资金支付率较低，原因为项目未到期，资金支付未完成。根据工作方案，计划在2023年进一步开展补充调查，全面完成调查工作任务，实现项目总体目标。</t>
  </si>
  <si>
    <t>2021年雷公山野生动物收容救护项目支出绩效目标自评表</t>
  </si>
  <si>
    <t>填报日期：2023年2月27日</t>
  </si>
  <si>
    <t>2021年雷公山野生动物收容救护项目</t>
  </si>
  <si>
    <t>1.购置和建设野生动物门区、动物生活区（科普教育区）、动物保障设施区和管理用房等基础设施；2.对受伤、病弱、饥饿、受困、迷途以及执法没收和收容到的野生动物实施救护，并对治愈的野生动物组织野外放生，增加野生动物的数量。</t>
  </si>
  <si>
    <t>1.完成野生动物门区、动物生活区（科普教育区）、动物保障设施区和管理用房等基础设施建设，并验收；2.共收容救护各类野生动物45只。野外放归野生动物18只。</t>
  </si>
  <si>
    <t>野生动物收容救护数量(只、头)</t>
  </si>
  <si>
    <t>完成野生动物门区、动物生活区（科普教育区）、动物保障设施区和管理用房等建设</t>
  </si>
  <si>
    <t>完成，并验收</t>
  </si>
  <si>
    <t>收容救护率</t>
  </si>
  <si>
    <t>完成时限</t>
  </si>
  <si>
    <t>任务完成时间≦2023年3月前</t>
  </si>
  <si>
    <t>项目在有条不紊建设</t>
  </si>
  <si>
    <t>成本控制率</t>
  </si>
  <si>
    <t>野生动物收容救护工作效果显著</t>
  </si>
  <si>
    <t>保护野生动物工作成效明显</t>
  </si>
  <si>
    <t>服务对象满意度≥90%</t>
  </si>
  <si>
    <r>
      <rPr>
        <sz val="9"/>
        <color indexed="8"/>
        <rFont val="宋体"/>
        <charset val="134"/>
      </rPr>
      <t>≥9</t>
    </r>
    <r>
      <rPr>
        <sz val="9"/>
        <color indexed="8"/>
        <rFont val="宋体"/>
        <charset val="134"/>
      </rPr>
      <t>0</t>
    </r>
    <r>
      <rPr>
        <sz val="9"/>
        <color indexed="8"/>
        <rFont val="宋体"/>
        <charset val="134"/>
      </rPr>
      <t>%</t>
    </r>
  </si>
  <si>
    <t>主要是基础设施建设正在审计结算，工程尾款未拨付及医疗、救护设备还未购置，下步及时按照项目进度拨付资金，提高资金使用率。</t>
  </si>
  <si>
    <t>项目得分87.45，评级为较好；通过项目建设，使野生动物得到了较好的保护；主要是基础设施建设正在审计结算，工程尾款未拨付及医疗、救护设备还未购置，下步及时按照项目进度拨付资金，提高资金使用率。</t>
  </si>
  <si>
    <t xml:space="preserve">联系人：陈继军，0855-3331188 </t>
  </si>
  <si>
    <t>2021年第二批雷公山野生动物收容救护项目支出绩效目标自评表</t>
  </si>
  <si>
    <t>填报日期：2023年3月10日</t>
  </si>
  <si>
    <t>2021年第二批雷公山野生动物收容救护项目</t>
  </si>
  <si>
    <t xml:space="preserve">目标1：对治愈的野生动物组织野外放生，增加野生动物的数量；
目标2：对受伤、病弱、饥饿、受困、迷途以及执法没收和收容到的野生动物实施救护；
目标3：购置和建设动物生活区（科普教育区）、动物保障设施区和设施设备等基础设施；
目标4：资金全部到账。
</t>
  </si>
  <si>
    <t>目标1：编制项目实施方案并或批复；目标2：：对治愈的野生动物组织野外放生，增加野生动物的数量；目标3：对受伤、病弱、饥饿、受困、迷途以及执法没收和收容到的野生动物实施救护；目标4：资金到账。</t>
  </si>
  <si>
    <t>野生动物收容救护数量（只、头）</t>
  </si>
  <si>
    <t>编制实施方案(本)</t>
  </si>
  <si>
    <t>任务完成时间≦2023年11月前</t>
  </si>
  <si>
    <t>基建项目还未验收，设备未启动采购。</t>
  </si>
  <si>
    <t>项目得分81.11分，评级为较好；项目建设改善了野生动物收容救护的条件，促进了野生动物收容救护的水平；主要为项目批复较晚，并且受疫情影响，使施工进度缓慢。下步加快施工进度，启动设备采购，提高资金使用效益。</t>
  </si>
  <si>
    <t>2022雷公山保护区野生动物疫源疫病监测防控项目支出绩效目标自评表</t>
  </si>
  <si>
    <t>填报日期：2023年3月5日</t>
  </si>
  <si>
    <t>2022雷公山保护区野生动物疫源疫病监测防控项目</t>
  </si>
  <si>
    <r>
      <rPr>
        <sz val="9"/>
        <color indexed="8"/>
        <rFont val="宋体"/>
        <charset val="134"/>
      </rPr>
      <t xml:space="preserve"> </t>
    </r>
    <r>
      <rPr>
        <sz val="9"/>
        <color indexed="8"/>
        <rFont val="宋体"/>
        <charset val="134"/>
      </rPr>
      <t xml:space="preserve">   </t>
    </r>
    <r>
      <rPr>
        <sz val="9"/>
        <color indexed="8"/>
        <rFont val="宋体"/>
        <charset val="134"/>
      </rPr>
      <t>加强保护区境内陆生野生动物的通道及停栖地监测和巡护，确保禁止乱捕滥猎等违法行为的发生，加大监测人员的监测能力、辨识能力，全面提升保护区监测站陆生野生动物疫源疫病监测工作成效及管理水平，保证监测工作质量</t>
    </r>
  </si>
  <si>
    <t xml:space="preserve">目标1： 购置定点红外监测相机电池 
目标2： 购买蛇药 
目标3： 监测防控车辆油料费 
目标4： 监测红外相机取样、野外监测巡护。 
</t>
  </si>
  <si>
    <t>购置定点监测相机电池(对)</t>
  </si>
  <si>
    <t>相机取样、监测巡护（天）</t>
  </si>
  <si>
    <t>药品购置（盒）</t>
  </si>
  <si>
    <t>车辆油料费（辆）</t>
  </si>
  <si>
    <t>任务完成时间≦2023年12月前</t>
  </si>
  <si>
    <t>资金到位 （万元）</t>
  </si>
  <si>
    <t>保障公共卫生安全</t>
  </si>
  <si>
    <t>加强监测巡护力度，保护野生动物资源</t>
  </si>
  <si>
    <t>提升监测能力，强化突发事件处置能力</t>
  </si>
  <si>
    <r>
      <rPr>
        <sz val="9"/>
        <color indexed="8"/>
        <rFont val="宋体"/>
        <charset val="134"/>
      </rPr>
      <t>服务对象满意度≥</t>
    </r>
    <r>
      <rPr>
        <sz val="9"/>
        <color indexed="8"/>
        <rFont val="宋体"/>
        <charset val="134"/>
      </rPr>
      <t>90%</t>
    </r>
  </si>
  <si>
    <t>部分项目实施，供应商未报账</t>
  </si>
  <si>
    <t>项目得分91.9分，评级为好；保护野生动物资源和提高公共卫生安全；不及时报账；下步及时报账，提高资金使用效益。</t>
  </si>
  <si>
    <t>2022年雷公山野生动物收容救护项目（三期）支出绩效目标自评表</t>
  </si>
  <si>
    <t>填报日期：2023年3月7日</t>
  </si>
  <si>
    <t>雷公山野生动物收容救护项目（三期）</t>
  </si>
  <si>
    <t xml:space="preserve">目标1：对治愈的野生动物组织野外放生，增加野生动物的数量；
目标2：对受伤、病弱、饥饿、受困、迷途以及执法没收和收容到的野生动物实施救护；
目标3：购置和建设动物生活区、动物保障设施区和配套设施；
目标4：资金全部到账。
</t>
  </si>
  <si>
    <t>目标1：完成实施方案的编制，并批复。
目标2：野生动物收容救护经费100万元，全部到账。
目标3：收容救护野生动物。</t>
  </si>
  <si>
    <t>项目实施方案编制(本)</t>
  </si>
  <si>
    <t>资金到位率</t>
  </si>
  <si>
    <t>任务完成时间≦2024年5月前</t>
  </si>
  <si>
    <t>野生动物收容救护成本</t>
  </si>
  <si>
    <t>资金未报账</t>
  </si>
  <si>
    <t>项目方案批复，部分资金未报账</t>
  </si>
  <si>
    <r>
      <rPr>
        <sz val="9"/>
        <color indexed="8"/>
        <rFont val="宋体"/>
        <charset val="134"/>
      </rPr>
      <t>项目得分8</t>
    </r>
    <r>
      <rPr>
        <sz val="9"/>
        <color indexed="8"/>
        <rFont val="宋体"/>
        <charset val="134"/>
      </rPr>
      <t>0.75，评级为较好；提高保护野生动物工作和群众的法律意识；方案于12月批复，使项目启动晚，并且部分项目未报账；下步按照方案抓紧招投标，加快项目实施进度，并提高资金支付力度。</t>
    </r>
  </si>
  <si>
    <t>单位（盖章）：雷公山国家级自然保护区管理局</t>
  </si>
  <si>
    <t>填报日期：2023年3月31日</t>
  </si>
  <si>
    <t>2021年省级林业改革发展资金（第五批）林业防灾减灾资金（雷公山国家级自然保护区森林防火经费）</t>
  </si>
  <si>
    <t>配备硬件装备、巡护工具等，提升森林防火、森林火灾应急先期处置和快速反应能力，提升森林防火综合水平。</t>
  </si>
  <si>
    <t>已购置森林防火巡护车辆2辆并投入使用，项目资金执行率达100%。</t>
  </si>
  <si>
    <t>每月开展森林防火宣传巡护次数（次）</t>
  </si>
  <si>
    <t>≥20</t>
  </si>
  <si>
    <t>购置装备合格率</t>
  </si>
  <si>
    <t>≤12月底前</t>
  </si>
  <si>
    <t>已完成</t>
  </si>
  <si>
    <t>=100%</t>
  </si>
  <si>
    <t>保护生态及群众生命财产安全</t>
  </si>
  <si>
    <t>达到预期效果</t>
  </si>
  <si>
    <t>提高森林防火综合水平</t>
  </si>
  <si>
    <t>巡护人员满意度</t>
  </si>
  <si>
    <t>本次项目自评得分100分，评级为优，项目取得效益达成预期指标。</t>
  </si>
  <si>
    <t>联系人：姚伦贵</t>
  </si>
  <si>
    <t>填报日期：2023年3月20日</t>
  </si>
  <si>
    <t>贵州雷公山国家级自然保护区视频监控系统运行费</t>
  </si>
  <si>
    <t>信息中心</t>
  </si>
  <si>
    <t>目标1：能够提供准确、及时的现场信息，并且能够实现对森林资源、森林病虫害及野生动物实施监控，对动植物保护和树木监护，通过视频监测记录发现非法伐木者，监控视频资料可以作为处罚依据。
目标2：提高区内的防火监测、火灾防控管理处置能力、病虫害监测、人员管控，为保护区进一步发展打下良好基础。</t>
  </si>
  <si>
    <t>2022年信息中心对12个森林防火监测转台、48个网络球机、44个枪机、16套集远程广播、21套野生动物无线监测设备、硬盘录像机、交换机等前端设备及时进行维修维护，保障视频监控系统正常运行。一是确保防火转台全天候不间断监测，实现火情火点精准定位，极大减少了火情发生地点的研判时间，能够为森林火情早期及时处置争取充足的时间。二是实现对进出景区、林区、村寨人员实时监控和进出车辆自动抓拍，自动统计人流量和车流量，为做好林政资源管理、森林防火、野生动物保护宣传、制定林区管理办法提供了基础数据。三是对雷公山保护区内野生动植物资源进行实时监测，为科学保护、科学管理提供依据。本项目的实施保障了防火监测、火灾防控管理处置、病虫害监测、人员管控、野生动植物保护监测等相关工作有序开展，为保护区进一步发展打下了良好基础。</t>
  </si>
  <si>
    <t>视频监控网点数（个）</t>
  </si>
  <si>
    <t>≥110</t>
  </si>
  <si>
    <t>设备维护验收合格率</t>
  </si>
  <si>
    <t>设备维护及时率</t>
  </si>
  <si>
    <t>设备维护成本（万元）</t>
  </si>
  <si>
    <t>≤34.1</t>
  </si>
  <si>
    <t>提高森林火灾综合治理能力</t>
  </si>
  <si>
    <t>预防和制止非法伐木行为</t>
  </si>
  <si>
    <t>促进区域生态发展</t>
  </si>
  <si>
    <t>完善森林防火体系</t>
  </si>
  <si>
    <t>持续发展</t>
  </si>
  <si>
    <t>资金执行率</t>
  </si>
  <si>
    <t>本次项目得分97分，评级为优。本次项目的实施达成了预期目标，确保防火监测、火灾防控管理处置、病虫害监测、人员管控、野生动植物保护监测等相关工作有序开展，极大地提高了雷公山保护区的管理能力和保护效果，保障了林区森林资源和人民群众生命财产安全，促进了辖区社会稳定。</t>
  </si>
  <si>
    <t>杨舜</t>
  </si>
  <si>
    <t>单位（盖章）：雷公山保护区管理局</t>
  </si>
  <si>
    <t>填报日期：2023年4月20日</t>
  </si>
  <si>
    <t>狭叶方竹繁殖及栽培试验研究</t>
  </si>
  <si>
    <t>（1)栽培狭叶方竹2000株并进行管理与监测；（2）撰写论文2篇。</t>
  </si>
  <si>
    <t>（1)栽培狭叶方竹2000株并进行管理与监测；（2）撰写论文1篇，其中1篇正在撰写之中。</t>
  </si>
  <si>
    <t>项目未到期</t>
  </si>
  <si>
    <t>栽培狭叶方竹苗</t>
  </si>
  <si>
    <r>
      <rPr>
        <sz val="9"/>
        <color rgb="FF000000"/>
        <rFont val="仿宋_GB2312"/>
        <charset val="134"/>
      </rPr>
      <t>≥</t>
    </r>
    <r>
      <rPr>
        <sz val="9"/>
        <color rgb="FF000000"/>
        <rFont val="Arial"/>
        <charset val="134"/>
      </rPr>
      <t>2000</t>
    </r>
    <r>
      <rPr>
        <sz val="9"/>
        <color rgb="FF000000"/>
        <rFont val="宋体"/>
        <charset val="134"/>
      </rPr>
      <t>株</t>
    </r>
  </si>
  <si>
    <t>2000株</t>
  </si>
  <si>
    <t>撰写论文</t>
  </si>
  <si>
    <r>
      <rPr>
        <sz val="9"/>
        <color rgb="FF000000"/>
        <rFont val="仿宋_GB2312"/>
        <charset val="134"/>
      </rPr>
      <t>≥2</t>
    </r>
    <r>
      <rPr>
        <sz val="9"/>
        <color rgb="FF000000"/>
        <rFont val="宋体"/>
        <charset val="134"/>
      </rPr>
      <t>篇</t>
    </r>
  </si>
  <si>
    <t>其中1篇正在撰写之中</t>
  </si>
  <si>
    <t>是否按项目任务书推进</t>
  </si>
  <si>
    <t>科研项目期限</t>
  </si>
  <si>
    <t>≤36个月</t>
  </si>
  <si>
    <r>
      <rPr>
        <sz val="9"/>
        <color rgb="FF000000"/>
        <rFont val="Arial"/>
        <charset val="134"/>
      </rPr>
      <t>33</t>
    </r>
    <r>
      <rPr>
        <sz val="9"/>
        <color rgb="FF000000"/>
        <rFont val="宋体"/>
        <charset val="134"/>
      </rPr>
      <t>个月</t>
    </r>
  </si>
  <si>
    <t>项目年度实施经费</t>
  </si>
  <si>
    <t>6.339万元</t>
  </si>
  <si>
    <t>3.096万元</t>
  </si>
  <si>
    <t>促进林业生产力提高</t>
  </si>
  <si>
    <t>有所提高</t>
  </si>
  <si>
    <t>促进林业科技应用水平提高</t>
  </si>
  <si>
    <t>造林绿化面积</t>
  </si>
  <si>
    <t>≥1亩</t>
  </si>
  <si>
    <r>
      <rPr>
        <sz val="9"/>
        <color rgb="FF000000"/>
        <rFont val="Arial"/>
        <charset val="134"/>
      </rPr>
      <t>1</t>
    </r>
    <r>
      <rPr>
        <sz val="9"/>
        <color rgb="FF000000"/>
        <rFont val="宋体"/>
        <charset val="134"/>
      </rPr>
      <t>亩</t>
    </r>
  </si>
  <si>
    <t>群从满意度</t>
  </si>
  <si>
    <r>
      <rPr>
        <sz val="9"/>
        <color rgb="FF000000"/>
        <rFont val="Arial"/>
        <charset val="134"/>
      </rPr>
      <t>≥80</t>
    </r>
    <r>
      <rPr>
        <sz val="9"/>
        <color rgb="FF000000"/>
        <rFont val="宋体"/>
        <charset val="134"/>
      </rPr>
      <t>%</t>
    </r>
  </si>
  <si>
    <t>参与科研人员满意度</t>
  </si>
  <si>
    <r>
      <rPr>
        <sz val="9"/>
        <color rgb="FF000000"/>
        <rFont val="Arial"/>
        <charset val="134"/>
      </rPr>
      <t>≥90</t>
    </r>
    <r>
      <rPr>
        <sz val="9"/>
        <color rgb="FF000000"/>
        <rFont val="宋体"/>
        <charset val="134"/>
      </rPr>
      <t>%</t>
    </r>
  </si>
  <si>
    <t xml:space="preserve">   完成狭叶方竹种子繁殖及推广栽培试验，撰写科研论文1篇（正在投稿审核之中），该项目已按照项目课题计划组织实施并达到进度要求，绩效自评分为90.5分，为优等次，但存在忙于抓单位业务工作，用于科研工作时间偏少，下步要抽出足够时间撰写科研论文和研究报告及项目扫尾工作，按期结题。</t>
  </si>
  <si>
    <t>苗药青牛胆种苗扩繁关键技术研究项目支出绩效目标自评表</t>
  </si>
  <si>
    <t>填报日期：2023年5月4日</t>
  </si>
  <si>
    <t>苗药青牛胆种苗扩繁关键技术研究</t>
  </si>
  <si>
    <t>1.开展完成种源调查、观测，种子、根、茎试验材料采集、购买；2.开展并完成不同基质育苗床整地、消毒，开展青牛胆良种播种试验；3.开展完成根、茎繁扦插繁育试验；4.进行苗木观测记录，苗圃地除草、施肥等后期管理；</t>
  </si>
  <si>
    <t>1.已完成种子、根、茎试验材料采集、购买，并已购买笔记本电脑1台；已完成雷公山自然保护区青牛胆野生资源调查及群落结构，已投稿论文1篇（安徽农业科学已接收）；2.已完成青牛胆种子育苗及根、茎扦插等实验所需的实验苗床整地、消毒等前期准备工作；3.已完成不同突然基质的种植育苗实验及根、茎繁扦插繁育试验；4.正在定期进行苗木观测记录，苗圃地除草、施肥等后期管理；</t>
  </si>
  <si>
    <t>购买笔记本电脑1（台）</t>
  </si>
  <si>
    <t>是否按项目任务书正常推进</t>
  </si>
  <si>
    <t>本项目截止时间是2024年5月</t>
  </si>
  <si>
    <t>12个月</t>
  </si>
  <si>
    <t>≤6万元</t>
  </si>
  <si>
    <t>≥3万元</t>
  </si>
  <si>
    <t>促进辖区群众与自然和谐相处情况</t>
  </si>
  <si>
    <r>
      <rPr>
        <sz val="9"/>
        <rFont val="宋体"/>
        <charset val="134"/>
      </rPr>
      <t>促进</t>
    </r>
  </si>
  <si>
    <t>加强雷公山保护区生态文明建设</t>
  </si>
  <si>
    <r>
      <rPr>
        <sz val="9"/>
        <rFont val="宋体"/>
        <charset val="134"/>
      </rPr>
      <t>明显</t>
    </r>
  </si>
  <si>
    <t>促进生物多样性发展</t>
  </si>
  <si>
    <r>
      <rPr>
        <sz val="9"/>
        <color rgb="FF000000"/>
        <rFont val="SimSun"/>
        <charset val="134"/>
      </rPr>
      <t>≧</t>
    </r>
    <r>
      <rPr>
        <sz val="9"/>
        <color rgb="FF000000"/>
        <rFont val="宋体"/>
        <charset val="134"/>
      </rPr>
      <t>90%</t>
    </r>
  </si>
  <si>
    <t>因分三年完成项目，本项目截止时间是2024年5月，还未到期，下步工作按项目任务书在2023年至2024年5月完成项目。</t>
  </si>
  <si>
    <t>本次项目自评得分98分，评级为优，项目取得效益达成预期指标。项目开展过程中存在数据收集记录不及时，苗圃地除草、浇水不及时等管理不当的等情况，下一步将严格按项目任务书正常推进，在项目截止时间2024年5月之前完成结题。</t>
  </si>
  <si>
    <t>联系人：李登江（0855-3331188 ）</t>
  </si>
  <si>
    <t>雷公山玉山竹开花及花后隐患防控技术研究项目支出绩效目标自评表</t>
  </si>
  <si>
    <t>(2022年度)</t>
  </si>
  <si>
    <r>
      <rPr>
        <sz val="9"/>
        <color indexed="8"/>
        <rFont val="宋体"/>
        <charset val="134"/>
      </rPr>
      <t>填报日期：2023年</t>
    </r>
    <r>
      <rPr>
        <sz val="9"/>
        <color indexed="8"/>
        <rFont val="宋体"/>
        <charset val="134"/>
      </rPr>
      <t>5</t>
    </r>
    <r>
      <rPr>
        <sz val="9"/>
        <color indexed="8"/>
        <rFont val="宋体"/>
        <charset val="134"/>
      </rPr>
      <t>月</t>
    </r>
    <r>
      <rPr>
        <sz val="9"/>
        <color indexed="8"/>
        <rFont val="宋体"/>
        <charset val="134"/>
      </rPr>
      <t>5</t>
    </r>
    <r>
      <rPr>
        <sz val="9"/>
        <color indexed="8"/>
        <rFont val="宋体"/>
        <charset val="134"/>
      </rPr>
      <t>日</t>
    </r>
  </si>
  <si>
    <t>雷公山玉山竹开花及花后隐患防控技术研究</t>
  </si>
  <si>
    <t>1.研究最近10年的气候（雨量、日照、气温等）变化与该竹种开花有无关联；2.对该竹种凋亡够成的森林火险、病虫害和外来物种入侵进行研究；3.监测雷公山玉山竹群落中的外来物种和更新；4.至少发表1篇论文;5.购买1台笔记本电脑。</t>
  </si>
  <si>
    <t>1.完成了研究最近40年的气候（雨量、日照、气温等）变化与该竹种开花有无关联；2.已开展了对该竹种凋亡够成的森林火险、病虫害和外来物种入侵监测两年；3.已监测雷公山玉山竹群落中的外来物种和更新两年；4.完成了1篇论文撰写，待发表;5.已购买1台笔记本电脑。</t>
  </si>
  <si>
    <t>发表文章1（篇）</t>
  </si>
  <si>
    <t>因分三年完成项目。下步工作打算在2024年度完成项目所有工作。</t>
  </si>
  <si>
    <t>≤13.0万元</t>
  </si>
  <si>
    <t>≥5.0</t>
  </si>
  <si>
    <t>为竹子开花及花后隐患防控提供科学数据</t>
  </si>
  <si>
    <t>生态服务功能提高</t>
  </si>
  <si>
    <t>为持续保护生态系统稳定提供依据</t>
  </si>
  <si>
    <t>服务对象满意度指标</t>
  </si>
  <si>
    <t xml:space="preserve">  本次项目自评得分94分，评级为优，项目取得效益达成预期指标。下一步将严格按项目任务书正常推进，在项目截止时间2024年5月之前完成结题。</t>
  </si>
  <si>
    <t>余德会</t>
  </si>
  <si>
    <t>贵州省高层次创新型人才培养项目</t>
  </si>
  <si>
    <t>（1）栽培狭叶方竹2000株；（2）深入村寨开展苗族生态文化调查走访10个村；（4）公开发表1篇研究学术论文。</t>
  </si>
  <si>
    <t>（1）栽培狭叶方竹2000株；（2）完成深入村寨开展苗族生态文化调查走访10个村，占67%；（3）完成撰写论文1篇待发表。</t>
  </si>
  <si>
    <t>调查走访苗族村寨</t>
  </si>
  <si>
    <r>
      <rPr>
        <sz val="9"/>
        <color rgb="FF000000"/>
        <rFont val="SimSun"/>
        <charset val="134"/>
      </rPr>
      <t>≧</t>
    </r>
    <r>
      <rPr>
        <sz val="9"/>
        <color rgb="FF000000"/>
        <rFont val="Arial"/>
        <charset val="134"/>
      </rPr>
      <t>10</t>
    </r>
    <r>
      <rPr>
        <sz val="9"/>
        <color rgb="FF000000"/>
        <rFont val="宋体"/>
        <charset val="134"/>
      </rPr>
      <t>个村</t>
    </r>
  </si>
  <si>
    <t>发表论文</t>
  </si>
  <si>
    <t>购买笔记本电脑</t>
  </si>
  <si>
    <t>1台</t>
  </si>
  <si>
    <t>项目实施年限</t>
  </si>
  <si>
    <t>3年</t>
  </si>
  <si>
    <t>项目经费3.0万元</t>
  </si>
  <si>
    <t>≤3.0万元</t>
  </si>
  <si>
    <t>0.65万元</t>
  </si>
  <si>
    <t>按项目进度使用资金</t>
  </si>
  <si>
    <t>1亩</t>
  </si>
  <si>
    <r>
      <rPr>
        <sz val="9"/>
        <color rgb="FF000000"/>
        <rFont val="Arial"/>
        <charset val="134"/>
      </rPr>
      <t>≥85</t>
    </r>
    <r>
      <rPr>
        <sz val="9"/>
        <color rgb="FF000000"/>
        <rFont val="宋体"/>
        <charset val="134"/>
      </rPr>
      <t>%</t>
    </r>
  </si>
  <si>
    <t xml:space="preserve">   完成狭叶方竹种子繁殖及栽培试验和苗族村寨调查走访10个村，撰写科研论文1篇（正在投稿审核之中），该项目已按照项目课题计划组织实施并达到进度要求，绩效自评分为90.2分，为优等次，但存在忙于抓单位业务工作，用于科研工作时间偏少，下步要从工作中抽出足够时间开展科研工作，按期结题。</t>
  </si>
  <si>
    <t>联系人：唐秀俊（联系电话：0855-3331188 ）</t>
  </si>
  <si>
    <t>贵州雷公山国家级自然保护区千层次人才培养经费项目支出绩效目标自评表</t>
  </si>
  <si>
    <t>贵州雷公山国家级自然保护区千层次人才培养经费项目</t>
  </si>
  <si>
    <t>（1）发表研究论文1-2篇；（2）提交雷公山食药两用植物白接骨人工培育技术研究与示范研究报告；（3）选育玉叶金花属特异性植株1种，开展培育扩繁和特异性状的观测研究，为植物新品种申报打好基础；（4）组织完成58种雷公山珍稀特有植物资源、生物生态学等方面的调查研究工作；（5）编制出版《雷公山珍稀特有植物研究》研究专著。</t>
  </si>
  <si>
    <t>(1)撰写研究论文1篇未发表；（2）项目未到期，未提交雷公山食药两用植物白接骨人工培育技术研究与示范研究报告；（3）选育玉叶金花属特异性植株1种，开展培育扩繁和特异性状的观测研究，为植物新品种申报打好基础；（4）完成58种雷公山珍稀特有植物资源、生物生态学等方面的调查研究工作；（5）完成编制出版《雷公山珍稀特有植物研究》研究专著。</t>
  </si>
  <si>
    <t>数量1：发表研究论文（篇）</t>
  </si>
  <si>
    <t>1-2</t>
  </si>
  <si>
    <t>项目未到期,工作按计划实施</t>
  </si>
  <si>
    <t>数量2：提交雷公山食药两用植物白接骨人工培育技术研究与示范研究报告（份）</t>
  </si>
  <si>
    <t>数量3：选育玉叶金花属特异性植株（种）</t>
  </si>
  <si>
    <t>数量4：组织完成58种雷公山珍稀特有植物资源、生物生态学等方面的调查研究工作（种）</t>
  </si>
  <si>
    <t>数量5：编制出版《雷公山珍稀特有植物研究》研究专著统（部）</t>
  </si>
  <si>
    <t>2023年12月前</t>
  </si>
  <si>
    <t>人才培育经费（万元）</t>
  </si>
  <si>
    <r>
      <rPr>
        <sz val="11"/>
        <rFont val="SimSun"/>
        <charset val="134"/>
      </rPr>
      <t>≦</t>
    </r>
    <r>
      <rPr>
        <sz val="11"/>
        <rFont val="宋体"/>
        <charset val="134"/>
      </rPr>
      <t>3</t>
    </r>
  </si>
  <si>
    <t>增强社会服务能力</t>
  </si>
  <si>
    <t>提高生态知识水平</t>
  </si>
  <si>
    <t>人才水平可持续提高</t>
  </si>
  <si>
    <t>民众满意度（%）</t>
  </si>
  <si>
    <t xml:space="preserve">    项目自评得分82分，实施达成预期指标，评级为“良”。项目完成完成了年度计划内容，取得良好成果，对人才培养、珍稀植物保护起到重要作用。项目存在的主要问题支付率较低，原因为项目未到期，相关研究工作尚待开展。下步将按项目内容加强研究，按期完成研究工作并提交合格成果资料。</t>
  </si>
  <si>
    <t>2023.5.08</t>
  </si>
  <si>
    <t>千层次人才经费（天麻、白芨等物种的种植推广）</t>
  </si>
  <si>
    <t>目标1、请民工整地劳务开支。
目标2、研究人员出差补助。
目标3、租车到基地开展科研的开支。
目标4、学术交流的伙食及资料开支。
目标5、发表论文等费。</t>
  </si>
  <si>
    <t>202２年开展工作已完成0.86万元费用，其中：
目标1、基地整地民工劳务费0.25万元。
目标2、出差补助0万元。
目标3、开展科研的租车费0.15万元。                                                 目标5、发表论文等版面费0.46万元。                                                            由于项目未结题，未报账，所以使用率为零。</t>
  </si>
  <si>
    <t>培养人员（人）</t>
  </si>
  <si>
    <t>项目截止时间是2024年6月</t>
  </si>
  <si>
    <t>项目任务完成时限</t>
  </si>
  <si>
    <t>≦36个月</t>
  </si>
  <si>
    <t>因分三年完成项目，本项目截止时间是2024年6月，还未到期，下步工作按项目任务书在2024年6月完成项目。</t>
  </si>
  <si>
    <t>千层次人才经费千层次人才经费（天麻、白芨等物种的种植推广）（万元）</t>
  </si>
  <si>
    <t>项目未到期，未报账</t>
  </si>
  <si>
    <t>培养人数（人）</t>
  </si>
  <si>
    <t>≧1</t>
  </si>
  <si>
    <t>生态保护技术得到加强</t>
  </si>
  <si>
    <t>明显加强</t>
  </si>
  <si>
    <t xml:space="preserve"> 持续发挥生态作用</t>
  </si>
  <si>
    <t>效果显著</t>
  </si>
  <si>
    <t>培养满意度</t>
  </si>
  <si>
    <t>已完成资金支出量，但未报账</t>
  </si>
  <si>
    <t>项目未结题，截止时间是2024年6月</t>
  </si>
  <si>
    <t>本项目评得分70分，部分达成预期指标并具有一定效果，项目开展中存在季节性强，与防火工作发生冲突，记录数据科学未达到理想值；管理中遇干旱天气，没有浇水条件，产值不理想。下步改进，确保2024年6月完成项目。</t>
  </si>
  <si>
    <t xml:space="preserve">唐邦权0855-3331188 </t>
  </si>
  <si>
    <t>2021年雷公山野生动物疫源疫病监测与预警项目支出绩效目标自评表</t>
  </si>
  <si>
    <t>填报日期：2023年3月17日</t>
  </si>
  <si>
    <t>2021年雷公山野生动物疫源疫病监测与预警项目</t>
  </si>
  <si>
    <t>1做好日常巡查工作，按要求上报日报、周报、快报信息；2.做好节假日应急值守及野生动物疫情突发事件处置工作；3.做好野生动物宣传教育工作等。</t>
  </si>
  <si>
    <t>1.组织林政员、林管员、护林员加大对区内野生动物分布区域、候鸟迁徙区、停留区等重点区域的野外巡护巡查力度；积极开展清网、清夹、清套等“三清”行动，做到点面结合，实现林区巡查全覆盖。2.共上报日报告158份；上报周报告53份。3.出动车辆470余次，人员3450人.次，排查餐馆34家，收缴捕鸟网铁夹20个，签订承诺书51份，悬挂横幅50幅，发放宣传资料10000余份。</t>
  </si>
  <si>
    <t>野外巡查巡护(人、次)</t>
  </si>
  <si>
    <t>宣传教育（份）</t>
  </si>
  <si>
    <t>任务完成时间≦2023年12月底</t>
  </si>
  <si>
    <t>完成95%</t>
  </si>
  <si>
    <t>维护公共卫生安全</t>
  </si>
  <si>
    <t>确保野生动物种群安全</t>
  </si>
  <si>
    <t>维护生态平衡</t>
  </si>
  <si>
    <t>年度监测任务完成，项目人员未报账。</t>
  </si>
  <si>
    <t>项目得分97.54分，评级为好；促进了野生动物保护，提高了公共卫生安全；资金未及时报账；下步督促开展工作加快资金支出。</t>
  </si>
  <si>
    <t>寒露林蛙繁殖生态初步研究项目支出绩效目标自评表</t>
  </si>
  <si>
    <t>寒露林蛙繁殖生态初步研究</t>
  </si>
  <si>
    <t xml:space="preserve">目标1： 完成寒露林蛙繁殖期的野外调查研究工作 
目标2： 发表科学论文 
</t>
  </si>
  <si>
    <t xml:space="preserve">完成调查方案的编制并开展寒露林蛙繁殖期的野外调查研究第一阶段工作 </t>
  </si>
  <si>
    <t>编制调查方案(本)</t>
  </si>
  <si>
    <t>寒露林蛙繁殖期的野外调查研究第一阶段工作（次）</t>
  </si>
  <si>
    <t>任务完成时间≦2025年8月前</t>
  </si>
  <si>
    <t>提高群众保护意识，促进人与自然和谐共生</t>
  </si>
  <si>
    <t>达成预期效果</t>
  </si>
  <si>
    <t>为物种多样性提供生态学基础资料</t>
  </si>
  <si>
    <t>具有重要的理论和实践意义</t>
  </si>
  <si>
    <r>
      <rPr>
        <sz val="9"/>
        <color indexed="8"/>
        <rFont val="宋体"/>
        <charset val="134"/>
      </rPr>
      <t>项目合同书实施至2025年</t>
    </r>
    <r>
      <rPr>
        <sz val="9"/>
        <color indexed="8"/>
        <rFont val="宋体"/>
        <charset val="134"/>
      </rPr>
      <t>8</t>
    </r>
    <r>
      <rPr>
        <sz val="9"/>
        <color indexed="8"/>
        <rFont val="宋体"/>
        <charset val="134"/>
      </rPr>
      <t>月，项目还未到期。</t>
    </r>
  </si>
  <si>
    <t>项目得分81.88分，评级为较好；初步了解寒露林蛙繁殖生态习性；项目实施为3年，使部分项目指标未完成；下步结合季节加快项目研究。</t>
  </si>
  <si>
    <t>雷公山地区海南鳽种群分布及繁殖状况研究项目支出绩效目标自评表</t>
  </si>
  <si>
    <t>填报日期：2023年3月30日</t>
  </si>
  <si>
    <t>雷公山地区海南鳽种群分布及繁殖状况研究</t>
  </si>
  <si>
    <t>目标1：采购14台红外相机。                                                                                                                                                                                   目标2：采购笔记本电脑1台。                                                                                                                                                                     目标3：走访海南鳽分布区域并安装红外相机。                                                                                                                                                            目标4：形成1份调查研究报告；产出2篇学术研 究论文，并在省级以上公开出版学术期刊发表；提供雷公山地区海南鳽种群分布图。</t>
  </si>
  <si>
    <t>目标1：采购14台红外相机。                                                                                                                                                                                   目标2：采购笔记本电脑1台。                                                                                                                                                                     目标3：走访海南鳽分布区域并安装红外相机。                                                                                                                                                            目标4：项目还未到期，已收集了一部分海南鳽生境、照片、视频，为调查研究报告、学术论文、海南鳽种群分布图准备了一定的素材。</t>
  </si>
  <si>
    <t>购买红外相机（台）</t>
  </si>
  <si>
    <t>≦14</t>
  </si>
  <si>
    <t>购买笔记本电脑（台）</t>
  </si>
  <si>
    <t>达标</t>
  </si>
  <si>
    <t>达成指标值</t>
  </si>
  <si>
    <t>28个月</t>
  </si>
  <si>
    <t>项目截止日期是2023年12月</t>
  </si>
  <si>
    <t>≦5万元</t>
  </si>
  <si>
    <t>群众保护野生动物意识</t>
  </si>
  <si>
    <t>意识提升</t>
  </si>
  <si>
    <t>保护海南鳽效果情况</t>
  </si>
  <si>
    <t>效果增强</t>
  </si>
  <si>
    <t>对生态可持续发展的影响情况</t>
  </si>
  <si>
    <t>项目自2021年9月至2023年12月，还没有到期，预算部分资金在2023年使用。</t>
  </si>
  <si>
    <t xml:space="preserve">    该项目自评得分为86分，评级为良，项目绩效达成预期指标。项目的开展对提高群众保护野生动物的意识明显提升，促进了生物多样性的发展。也存在监测设备更换电池不及时、数据整理不及时等情况，下一步将严格按照任务书有序开展，确保项目近期结题。</t>
  </si>
  <si>
    <t xml:space="preserve">杨宗才  0855-3331188 </t>
  </si>
  <si>
    <t>贵州雷公山常绿落叶阔叶混交林生长演替监测研究项目支出绩效目标自评表</t>
  </si>
  <si>
    <r>
      <rPr>
        <sz val="9"/>
        <rFont val="Times New Roman"/>
        <charset val="134"/>
      </rPr>
      <t>2022</t>
    </r>
    <r>
      <rPr>
        <sz val="9"/>
        <rFont val="宋体"/>
        <charset val="134"/>
      </rPr>
      <t>年度</t>
    </r>
  </si>
  <si>
    <t>贵州雷公山常绿落叶阔叶混交林生长演替监测</t>
  </si>
  <si>
    <r>
      <rPr>
        <sz val="9"/>
        <rFont val="宋体"/>
        <charset val="134"/>
      </rPr>
      <t>目标</t>
    </r>
    <r>
      <rPr>
        <sz val="9"/>
        <rFont val="Times New Roman"/>
        <charset val="134"/>
      </rPr>
      <t>1</t>
    </r>
    <r>
      <rPr>
        <sz val="9"/>
        <rFont val="宋体"/>
        <charset val="134"/>
      </rPr>
      <t>：选取具有典型的植被类型布设</t>
    </r>
    <r>
      <rPr>
        <sz val="9"/>
        <rFont val="Times New Roman"/>
        <charset val="134"/>
      </rPr>
      <t>20m×30m</t>
    </r>
    <r>
      <rPr>
        <sz val="9"/>
        <rFont val="宋体"/>
        <charset val="134"/>
      </rPr>
      <t>的临时和固定样地</t>
    </r>
    <r>
      <rPr>
        <sz val="9"/>
        <rFont val="Times New Roman"/>
        <charset val="134"/>
      </rPr>
      <t>10</t>
    </r>
    <r>
      <rPr>
        <sz val="9"/>
        <rFont val="宋体"/>
        <charset val="134"/>
      </rPr>
      <t>个；</t>
    </r>
    <r>
      <rPr>
        <sz val="9"/>
        <rFont val="Times New Roman"/>
        <charset val="134"/>
      </rPr>
      <t xml:space="preserve">                             
</t>
    </r>
    <r>
      <rPr>
        <sz val="9"/>
        <rFont val="宋体"/>
        <charset val="134"/>
      </rPr>
      <t>目标</t>
    </r>
    <r>
      <rPr>
        <sz val="9"/>
        <rFont val="Times New Roman"/>
        <charset val="134"/>
      </rPr>
      <t>2</t>
    </r>
    <r>
      <rPr>
        <sz val="9"/>
        <rFont val="宋体"/>
        <charset val="134"/>
      </rPr>
      <t>：用相连格子法，调查</t>
    </r>
    <r>
      <rPr>
        <sz val="9"/>
        <rFont val="Times New Roman"/>
        <charset val="134"/>
      </rPr>
      <t>10</t>
    </r>
    <r>
      <rPr>
        <sz val="9"/>
        <rFont val="宋体"/>
        <charset val="134"/>
      </rPr>
      <t>个样地内的乔灌草等物种的相关因子；</t>
    </r>
    <r>
      <rPr>
        <sz val="9"/>
        <rFont val="Times New Roman"/>
        <charset val="134"/>
      </rPr>
      <t xml:space="preserve">
</t>
    </r>
    <r>
      <rPr>
        <sz val="9"/>
        <rFont val="宋体"/>
        <charset val="134"/>
      </rPr>
      <t>目标</t>
    </r>
    <r>
      <rPr>
        <sz val="9"/>
        <rFont val="Times New Roman"/>
        <charset val="134"/>
      </rPr>
      <t>3</t>
    </r>
    <r>
      <rPr>
        <sz val="9"/>
        <rFont val="宋体"/>
        <charset val="134"/>
      </rPr>
      <t>：发表论文</t>
    </r>
    <r>
      <rPr>
        <sz val="9"/>
        <rFont val="Times New Roman"/>
        <charset val="134"/>
      </rPr>
      <t>2</t>
    </r>
    <r>
      <rPr>
        <sz val="9"/>
        <rFont val="宋体"/>
        <charset val="134"/>
      </rPr>
      <t>篇。</t>
    </r>
  </si>
  <si>
    <r>
      <rPr>
        <sz val="9"/>
        <rFont val="宋体"/>
        <charset val="134"/>
      </rPr>
      <t>目标</t>
    </r>
    <r>
      <rPr>
        <sz val="9"/>
        <rFont val="Times New Roman"/>
        <charset val="134"/>
      </rPr>
      <t>1</t>
    </r>
    <r>
      <rPr>
        <sz val="9"/>
        <rFont val="宋体"/>
        <charset val="134"/>
      </rPr>
      <t>：选取具有典型的植被类型布设</t>
    </r>
    <r>
      <rPr>
        <sz val="9"/>
        <rFont val="Times New Roman"/>
        <charset val="134"/>
      </rPr>
      <t>20m×30m</t>
    </r>
    <r>
      <rPr>
        <sz val="9"/>
        <rFont val="宋体"/>
        <charset val="134"/>
      </rPr>
      <t>的临时和固定样地</t>
    </r>
    <r>
      <rPr>
        <sz val="9"/>
        <rFont val="Times New Roman"/>
        <charset val="134"/>
      </rPr>
      <t>14</t>
    </r>
    <r>
      <rPr>
        <sz val="9"/>
        <rFont val="宋体"/>
        <charset val="134"/>
      </rPr>
      <t>个；</t>
    </r>
    <r>
      <rPr>
        <sz val="9"/>
        <rFont val="Times New Roman"/>
        <charset val="134"/>
      </rPr>
      <t xml:space="preserve">                     
</t>
    </r>
    <r>
      <rPr>
        <sz val="9"/>
        <rFont val="宋体"/>
        <charset val="134"/>
      </rPr>
      <t>目标</t>
    </r>
    <r>
      <rPr>
        <sz val="9"/>
        <rFont val="Times New Roman"/>
        <charset val="134"/>
      </rPr>
      <t>2</t>
    </r>
    <r>
      <rPr>
        <sz val="9"/>
        <rFont val="宋体"/>
        <charset val="134"/>
      </rPr>
      <t>：用相连格子法，调查了</t>
    </r>
    <r>
      <rPr>
        <sz val="9"/>
        <rFont val="Times New Roman"/>
        <charset val="134"/>
      </rPr>
      <t>14</t>
    </r>
    <r>
      <rPr>
        <sz val="9"/>
        <rFont val="宋体"/>
        <charset val="134"/>
      </rPr>
      <t>个样地内的乔灌草等物种的相关因子；</t>
    </r>
    <r>
      <rPr>
        <sz val="9"/>
        <rFont val="Times New Roman"/>
        <charset val="134"/>
      </rPr>
      <t xml:space="preserve">
</t>
    </r>
    <r>
      <rPr>
        <sz val="9"/>
        <rFont val="宋体"/>
        <charset val="134"/>
      </rPr>
      <t>目标</t>
    </r>
    <r>
      <rPr>
        <sz val="9"/>
        <rFont val="Times New Roman"/>
        <charset val="134"/>
      </rPr>
      <t>3</t>
    </r>
    <r>
      <rPr>
        <sz val="9"/>
        <rFont val="宋体"/>
        <charset val="134"/>
      </rPr>
      <t>：发表论文</t>
    </r>
    <r>
      <rPr>
        <sz val="9"/>
        <rFont val="Times New Roman"/>
        <charset val="134"/>
      </rPr>
      <t>3</t>
    </r>
    <r>
      <rPr>
        <sz val="9"/>
        <rFont val="宋体"/>
        <charset val="134"/>
      </rPr>
      <t>篇。</t>
    </r>
  </si>
  <si>
    <t>监测样地（个）</t>
  </si>
  <si>
    <t>发表论文（篇）</t>
  </si>
  <si>
    <t>项目质量</t>
  </si>
  <si>
    <t>项目质量达标</t>
  </si>
  <si>
    <t>项目完成率</t>
  </si>
  <si>
    <t>≥100%</t>
  </si>
  <si>
    <t>项目年度预算经费（万元）</t>
  </si>
  <si>
    <t>≤6.732</t>
  </si>
  <si>
    <t>增加农民工收入（万元）</t>
  </si>
  <si>
    <t>≥0.7</t>
  </si>
  <si>
    <t>促进辖区群众与自然和谐相处明显</t>
  </si>
  <si>
    <t>为持续保护生物多样提供依据</t>
  </si>
  <si>
    <r>
      <rPr>
        <sz val="9"/>
        <rFont val="宋体"/>
        <charset val="134"/>
      </rPr>
      <t>项目完成，得分</t>
    </r>
    <r>
      <rPr>
        <sz val="9"/>
        <rFont val="Times New Roman"/>
        <charset val="134"/>
      </rPr>
      <t>100</t>
    </r>
    <r>
      <rPr>
        <sz val="9"/>
        <rFont val="宋体"/>
        <charset val="134"/>
      </rPr>
      <t>分，评级为优。项目厘清了常绿落叶阔叶混交林的演替趋势，为维护生态环境平衡方面提供了重要借鉴依据。</t>
    </r>
  </si>
  <si>
    <t>填报日期：2023年4月24日</t>
  </si>
  <si>
    <t>2021年中央财政林业改革发展资金（国家级自然保护区补助）</t>
  </si>
  <si>
    <t>1.购置苗木发放到辖区内部分村寨开展植树绿化进行生态修复治理；
2.实施保护设施设备购置；
3.实施基层管理站房维护改造；
4.开展资源管护、森林防火、科研宣教演练、培训及宣传教育；
5.聘用临时管护人员。</t>
  </si>
  <si>
    <t>1.生态修复项目已完成购置苗木发放到辖区内部分村寨开展植树绿化进行生态修复治理；
2.保护设施设备购置项目已完成自然教育基地会议座椅购置、自然教育基地设备购置、计算机购置；
3.基层管理站房维护改造项目完成雷公山管理站及27公里管护用房维修、小丹江管理站房维修；
4.宣传教育工作完成在局机关和基层管理站及辖区村寨开展资源管护、森林防火、科研宣教演练、会议培训以及公众教育宣传广播系统设备购置等宣传教育工作；
5.根据合同约定完成支付聘用临时管护人员管护费。</t>
  </si>
  <si>
    <t>聘用临时管护人员人数（人）</t>
  </si>
  <si>
    <t>国家级自然保护区补助项目任务完成时限</t>
  </si>
  <si>
    <t>≦12个月</t>
  </si>
  <si>
    <t>2021年中央财政林业改革发展资金国家级自然保护区补助资金（万元）</t>
  </si>
  <si>
    <t>项目已全部实施完成，部分子项目在招投标过程等中实际投资比方案编制的投资预算相对节约，所以资金有结余。</t>
  </si>
  <si>
    <t>提供管护岗位安排就业人数（人）</t>
  </si>
  <si>
    <t>≧10</t>
  </si>
  <si>
    <t>生态保护得到加强</t>
  </si>
  <si>
    <t>可持续响</t>
  </si>
  <si>
    <t>保护区辖区及周边群众满意度</t>
  </si>
  <si>
    <t>项目严格按照批复的建设内容、建设规模、投资标准、建设时限和设定绩效绩效目标全部组织实施完成，达到预期目标。项目资金结余资金的主要原因为：一是由于项目实施方案编制及批复占用一定时间，2021年4月底项目实施方案才获得批复，4月份才与临聘管护人员签订管护协议，支付管护人员经费与年初预算支出有所减少。二是部分子项目在招投标过程等中实际投资比方案编制的投资预算相对节约。</t>
  </si>
  <si>
    <t>联系人：姜山  0855-3331582</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</si>
</sst>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0_ "/>
    <numFmt numFmtId="178" formatCode="0.00_ "/>
    <numFmt numFmtId="179" formatCode="#,##0.00_ "/>
    <numFmt numFmtId="180" formatCode="#,##0_ "/>
  </numFmts>
  <fonts count="58">
    <font>
      <sz val="11"/>
      <color theme="1"/>
      <name val="宋体"/>
      <charset val="134"/>
      <scheme val="minor"/>
    </font>
    <font>
      <sz val="16"/>
      <color indexed="8"/>
      <name val="宋体"/>
      <charset val="134"/>
    </font>
    <font>
      <sz val="9"/>
      <color indexed="8"/>
      <name val="宋体"/>
      <charset val="134"/>
    </font>
    <font>
      <sz val="11"/>
      <name val="宋体"/>
      <charset val="134"/>
      <scheme val="minor"/>
    </font>
    <font>
      <sz val="11"/>
      <name val="Times New Roman"/>
      <charset val="134"/>
    </font>
    <font>
      <sz val="11"/>
      <name val="宋体"/>
      <charset val="134"/>
    </font>
    <font>
      <sz val="16"/>
      <name val="宋体"/>
      <charset val="134"/>
    </font>
    <font>
      <sz val="16"/>
      <name val="Times New Roman"/>
      <charset val="134"/>
    </font>
    <font>
      <sz val="9"/>
      <name val="Times New Roman"/>
      <charset val="134"/>
    </font>
    <font>
      <sz val="9"/>
      <name val="宋体"/>
      <charset val="134"/>
    </font>
    <font>
      <sz val="9"/>
      <color rgb="FF000000"/>
      <name val="宋体"/>
      <charset val="134"/>
    </font>
    <font>
      <sz val="9"/>
      <color indexed="8"/>
      <name val="宋体"/>
      <charset val="134"/>
      <scheme val="major"/>
    </font>
    <font>
      <sz val="9"/>
      <color theme="1"/>
      <name val="宋体"/>
      <charset val="134"/>
      <scheme val="major"/>
    </font>
    <font>
      <sz val="9"/>
      <color theme="1"/>
      <name val="宋体"/>
      <charset val="134"/>
      <scheme val="minor"/>
    </font>
    <font>
      <sz val="9"/>
      <color rgb="FF000000"/>
      <name val="宋体"/>
      <charset val="134"/>
      <scheme val="major"/>
    </font>
    <font>
      <sz val="9"/>
      <color theme="1"/>
      <name val="宋体"/>
      <charset val="134"/>
    </font>
    <font>
      <sz val="11"/>
      <color theme="1"/>
      <name val="宋体"/>
      <charset val="134"/>
    </font>
    <font>
      <sz val="10"/>
      <color theme="1"/>
      <name val="宋体"/>
      <charset val="134"/>
      <scheme val="minor"/>
    </font>
    <font>
      <sz val="11"/>
      <name val="SimSun"/>
      <charset val="134"/>
    </font>
    <font>
      <sz val="10"/>
      <name val="宋体"/>
      <charset val="134"/>
    </font>
    <font>
      <strike/>
      <sz val="11"/>
      <color theme="1"/>
      <name val="宋体"/>
      <charset val="134"/>
      <scheme val="minor"/>
    </font>
    <font>
      <sz val="9"/>
      <color rgb="FF000000"/>
      <name val="Arial"/>
      <charset val="134"/>
    </font>
    <font>
      <sz val="9"/>
      <color rgb="FF000000"/>
      <name val="仿宋_GB2312"/>
      <charset val="134"/>
    </font>
    <font>
      <sz val="9"/>
      <color rgb="FF000000"/>
      <name val="SimSun"/>
      <charset val="134"/>
    </font>
    <font>
      <sz val="9"/>
      <color theme="1"/>
      <name val="SimSun"/>
      <charset val="134"/>
    </font>
    <font>
      <sz val="9"/>
      <name val="宋体"/>
      <charset val="134"/>
      <scheme val="minor"/>
    </font>
    <font>
      <sz val="11"/>
      <color theme="1"/>
      <name val="Times New Roman"/>
      <charset val="134"/>
    </font>
    <font>
      <sz val="10"/>
      <name val="Times New Roman"/>
      <charset val="134"/>
    </font>
    <font>
      <sz val="16"/>
      <color indexed="8"/>
      <name val="Times New Roman"/>
      <charset val="134"/>
    </font>
    <font>
      <sz val="9"/>
      <color indexed="8"/>
      <name val="Times New Roman"/>
      <charset val="134"/>
    </font>
    <font>
      <b/>
      <sz val="9"/>
      <color rgb="FF000000"/>
      <name val="Times New Roman"/>
      <charset val="134"/>
    </font>
    <font>
      <sz val="6"/>
      <name val="Times New Roman"/>
      <charset val="134"/>
    </font>
    <font>
      <sz val="8"/>
      <color indexed="8"/>
      <name val="宋体"/>
      <charset val="134"/>
    </font>
    <font>
      <sz val="10"/>
      <color indexed="8"/>
      <name val="宋体"/>
      <charset val="134"/>
    </font>
    <font>
      <sz val="10"/>
      <name val="宋体"/>
      <charset val="134"/>
      <scheme val="minor"/>
    </font>
    <font>
      <sz val="9"/>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9"/>
      <color rgb="FF000000"/>
      <name val="Times New Roman"/>
      <charset val="134"/>
    </font>
    <font>
      <b/>
      <sz val="9"/>
      <color rgb="FF000000"/>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0" fillId="4" borderId="20"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21" applyNumberFormat="0" applyFill="0" applyAlignment="0" applyProtection="0">
      <alignment vertical="center"/>
    </xf>
    <xf numFmtId="0" fontId="42" fillId="0" borderId="21" applyNumberFormat="0" applyFill="0" applyAlignment="0" applyProtection="0">
      <alignment vertical="center"/>
    </xf>
    <xf numFmtId="0" fontId="43" fillId="0" borderId="22" applyNumberFormat="0" applyFill="0" applyAlignment="0" applyProtection="0">
      <alignment vertical="center"/>
    </xf>
    <xf numFmtId="0" fontId="43" fillId="0" borderId="0" applyNumberFormat="0" applyFill="0" applyBorder="0" applyAlignment="0" applyProtection="0">
      <alignment vertical="center"/>
    </xf>
    <xf numFmtId="0" fontId="44" fillId="5" borderId="23" applyNumberFormat="0" applyAlignment="0" applyProtection="0">
      <alignment vertical="center"/>
    </xf>
    <xf numFmtId="0" fontId="45" fillId="6" borderId="24" applyNumberFormat="0" applyAlignment="0" applyProtection="0">
      <alignment vertical="center"/>
    </xf>
    <xf numFmtId="0" fontId="46" fillId="6" borderId="23" applyNumberFormat="0" applyAlignment="0" applyProtection="0">
      <alignment vertical="center"/>
    </xf>
    <xf numFmtId="0" fontId="47" fillId="7" borderId="25" applyNumberFormat="0" applyAlignment="0" applyProtection="0">
      <alignment vertical="center"/>
    </xf>
    <xf numFmtId="0" fontId="48" fillId="0" borderId="26" applyNumberFormat="0" applyFill="0" applyAlignment="0" applyProtection="0">
      <alignment vertical="center"/>
    </xf>
    <xf numFmtId="0" fontId="49" fillId="0" borderId="27" applyNumberFormat="0" applyFill="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4" fillId="12" borderId="0" applyNumberFormat="0" applyBorder="0" applyAlignment="0" applyProtection="0">
      <alignment vertical="center"/>
    </xf>
    <xf numFmtId="0" fontId="54" fillId="13" borderId="0" applyNumberFormat="0" applyBorder="0" applyAlignment="0" applyProtection="0">
      <alignment vertical="center"/>
    </xf>
    <xf numFmtId="0" fontId="53" fillId="14" borderId="0" applyNumberFormat="0" applyBorder="0" applyAlignment="0" applyProtection="0">
      <alignment vertical="center"/>
    </xf>
    <xf numFmtId="0" fontId="53" fillId="15" borderId="0" applyNumberFormat="0" applyBorder="0" applyAlignment="0" applyProtection="0">
      <alignment vertical="center"/>
    </xf>
    <xf numFmtId="0" fontId="54" fillId="16" borderId="0" applyNumberFormat="0" applyBorder="0" applyAlignment="0" applyProtection="0">
      <alignment vertical="center"/>
    </xf>
    <xf numFmtId="0" fontId="54" fillId="17" borderId="0" applyNumberFormat="0" applyBorder="0" applyAlignment="0" applyProtection="0">
      <alignment vertical="center"/>
    </xf>
    <xf numFmtId="0" fontId="53" fillId="18" borderId="0" applyNumberFormat="0" applyBorder="0" applyAlignment="0" applyProtection="0">
      <alignment vertical="center"/>
    </xf>
    <xf numFmtId="0" fontId="53" fillId="19" borderId="0" applyNumberFormat="0" applyBorder="0" applyAlignment="0" applyProtection="0">
      <alignment vertical="center"/>
    </xf>
    <xf numFmtId="0" fontId="54" fillId="20" borderId="0" applyNumberFormat="0" applyBorder="0" applyAlignment="0" applyProtection="0">
      <alignment vertical="center"/>
    </xf>
    <xf numFmtId="0" fontId="54" fillId="21" borderId="0" applyNumberFormat="0" applyBorder="0" applyAlignment="0" applyProtection="0">
      <alignment vertical="center"/>
    </xf>
    <xf numFmtId="0" fontId="53" fillId="22" borderId="0" applyNumberFormat="0" applyBorder="0" applyAlignment="0" applyProtection="0">
      <alignment vertical="center"/>
    </xf>
    <xf numFmtId="0" fontId="53" fillId="23" borderId="0" applyNumberFormat="0" applyBorder="0" applyAlignment="0" applyProtection="0">
      <alignment vertical="center"/>
    </xf>
    <xf numFmtId="0" fontId="54" fillId="24" borderId="0" applyNumberFormat="0" applyBorder="0" applyAlignment="0" applyProtection="0">
      <alignment vertical="center"/>
    </xf>
    <xf numFmtId="0" fontId="54" fillId="25" borderId="0" applyNumberFormat="0" applyBorder="0" applyAlignment="0" applyProtection="0">
      <alignment vertical="center"/>
    </xf>
    <xf numFmtId="0" fontId="53" fillId="26" borderId="0" applyNumberFormat="0" applyBorder="0" applyAlignment="0" applyProtection="0">
      <alignment vertical="center"/>
    </xf>
    <xf numFmtId="0" fontId="53" fillId="27" borderId="0" applyNumberFormat="0" applyBorder="0" applyAlignment="0" applyProtection="0">
      <alignment vertical="center"/>
    </xf>
    <xf numFmtId="0" fontId="54" fillId="28" borderId="0" applyNumberFormat="0" applyBorder="0" applyAlignment="0" applyProtection="0">
      <alignment vertical="center"/>
    </xf>
    <xf numFmtId="0" fontId="54" fillId="29" borderId="0" applyNumberFormat="0" applyBorder="0" applyAlignment="0" applyProtection="0">
      <alignment vertical="center"/>
    </xf>
    <xf numFmtId="0" fontId="53" fillId="30" borderId="0" applyNumberFormat="0" applyBorder="0" applyAlignment="0" applyProtection="0">
      <alignment vertical="center"/>
    </xf>
    <xf numFmtId="0" fontId="53" fillId="31" borderId="0" applyNumberFormat="0" applyBorder="0" applyAlignment="0" applyProtection="0">
      <alignment vertical="center"/>
    </xf>
    <xf numFmtId="0" fontId="54" fillId="32" borderId="0" applyNumberFormat="0" applyBorder="0" applyAlignment="0" applyProtection="0">
      <alignment vertical="center"/>
    </xf>
    <xf numFmtId="0" fontId="54" fillId="33" borderId="0" applyNumberFormat="0" applyBorder="0" applyAlignment="0" applyProtection="0">
      <alignment vertical="center"/>
    </xf>
    <xf numFmtId="0" fontId="53" fillId="34" borderId="0" applyNumberFormat="0" applyBorder="0" applyAlignment="0" applyProtection="0">
      <alignment vertical="center"/>
    </xf>
    <xf numFmtId="0" fontId="0" fillId="0" borderId="0">
      <alignment vertical="center"/>
    </xf>
    <xf numFmtId="0" fontId="55" fillId="0" borderId="0"/>
  </cellStyleXfs>
  <cellXfs count="510">
    <xf numFmtId="0" fontId="0" fillId="0" borderId="0" xfId="0">
      <alignment vertical="center"/>
    </xf>
    <xf numFmtId="0" fontId="0" fillId="0" borderId="0" xfId="0" applyAlignment="1">
      <alignment horizontal="left" vertical="center"/>
    </xf>
    <xf numFmtId="0" fontId="1" fillId="0" borderId="0" xfId="0" applyFont="1" applyAlignment="1">
      <alignment horizontal="center"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wrapText="1"/>
    </xf>
    <xf numFmtId="0" fontId="2" fillId="0" borderId="1" xfId="0" applyFont="1" applyBorder="1" applyAlignment="1">
      <alignment vertical="center"/>
    </xf>
    <xf numFmtId="10" fontId="2" fillId="0" borderId="3" xfId="0" applyNumberFormat="1" applyFont="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9" fontId="2" fillId="0" borderId="1" xfId="0" applyNumberFormat="1"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10" fontId="2" fillId="0" borderId="1" xfId="0" applyNumberFormat="1" applyFont="1" applyBorder="1" applyAlignment="1">
      <alignment horizontal="center" vertical="center"/>
    </xf>
    <xf numFmtId="0" fontId="2" fillId="0" borderId="0" xfId="0" applyFont="1" applyAlignment="1">
      <alignment horizontal="left" vertical="center" wrapText="1"/>
    </xf>
    <xf numFmtId="0" fontId="2" fillId="0" borderId="1" xfId="0" applyFont="1" applyFill="1" applyBorder="1">
      <alignment vertical="center"/>
    </xf>
    <xf numFmtId="0" fontId="2" fillId="0" borderId="1" xfId="0" applyFont="1" applyFill="1" applyBorder="1" applyAlignment="1">
      <alignment horizontal="center" vertical="center" wrapText="1"/>
    </xf>
    <xf numFmtId="0" fontId="3" fillId="0" borderId="0" xfId="0" applyFont="1">
      <alignment vertical="center"/>
    </xf>
    <xf numFmtId="0" fontId="4" fillId="0" borderId="0" xfId="0" applyFont="1" applyFill="1" applyAlignment="1">
      <alignment vertical="center"/>
    </xf>
    <xf numFmtId="0" fontId="5" fillId="0" borderId="0" xfId="0" applyFont="1" applyFill="1" applyAlignment="1">
      <alignment horizontal="left" vertical="center"/>
    </xf>
    <xf numFmtId="0" fontId="4" fillId="0" borderId="0" xfId="0" applyFont="1" applyFill="1" applyAlignment="1">
      <alignment horizontal="left" vertical="center"/>
    </xf>
    <xf numFmtId="0" fontId="6" fillId="0" borderId="0" xfId="0" applyFont="1" applyFill="1" applyAlignment="1">
      <alignment horizontal="center" vertical="center"/>
    </xf>
    <xf numFmtId="0" fontId="7" fillId="0" borderId="0" xfId="0" applyFont="1" applyFill="1" applyAlignment="1">
      <alignment horizontal="center" vertical="center"/>
    </xf>
    <xf numFmtId="0" fontId="8" fillId="0" borderId="0" xfId="0" applyFont="1" applyFill="1" applyAlignment="1">
      <alignment vertical="center"/>
    </xf>
    <xf numFmtId="0" fontId="8" fillId="0" borderId="0" xfId="0" applyFont="1" applyFill="1" applyAlignment="1">
      <alignment horizontal="center" vertical="center"/>
    </xf>
    <xf numFmtId="0" fontId="9" fillId="0" borderId="0" xfId="0" applyFont="1" applyFill="1" applyAlignment="1">
      <alignment vertical="center"/>
    </xf>
    <xf numFmtId="0" fontId="9" fillId="0" borderId="1" xfId="0" applyFont="1" applyFill="1" applyBorder="1" applyAlignment="1">
      <alignment vertical="center"/>
    </xf>
    <xf numFmtId="0" fontId="9"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9"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wrapText="1"/>
    </xf>
    <xf numFmtId="9" fontId="8" fillId="0" borderId="3" xfId="0" applyNumberFormat="1" applyFont="1" applyFill="1" applyBorder="1" applyAlignment="1">
      <alignment horizontal="center" vertical="center"/>
    </xf>
    <xf numFmtId="0" fontId="4" fillId="0" borderId="1" xfId="0" applyFont="1" applyFill="1" applyBorder="1" applyAlignment="1">
      <alignment vertical="center"/>
    </xf>
    <xf numFmtId="0" fontId="8" fillId="0" borderId="3" xfId="0" applyFont="1" applyFill="1" applyBorder="1" applyAlignment="1">
      <alignment horizontal="center" vertical="center"/>
    </xf>
    <xf numFmtId="0" fontId="8" fillId="0" borderId="7" xfId="0" applyFont="1" applyFill="1" applyBorder="1" applyAlignment="1">
      <alignment horizontal="center" vertical="center" wrapText="1"/>
    </xf>
    <xf numFmtId="0" fontId="8" fillId="0" borderId="1" xfId="0" applyFont="1" applyFill="1" applyBorder="1" applyAlignment="1">
      <alignment vertical="center"/>
    </xf>
    <xf numFmtId="0" fontId="9" fillId="0" borderId="8"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9"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0" xfId="0" applyFont="1" applyFill="1" applyAlignment="1">
      <alignment horizontal="left" vertical="center" wrapText="1"/>
    </xf>
    <xf numFmtId="0" fontId="8" fillId="0" borderId="12"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9" fillId="0" borderId="2" xfId="0" applyFont="1" applyFill="1" applyBorder="1" applyAlignment="1">
      <alignment horizontal="center" vertical="center"/>
    </xf>
    <xf numFmtId="0" fontId="8" fillId="0" borderId="6" xfId="0" applyFont="1" applyFill="1" applyBorder="1" applyAlignment="1">
      <alignment horizontal="center" vertical="center"/>
    </xf>
    <xf numFmtId="0" fontId="9" fillId="0" borderId="10"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2" xfId="0" applyFont="1" applyFill="1" applyBorder="1" applyAlignment="1">
      <alignment horizontal="center" vertical="center"/>
    </xf>
    <xf numFmtId="9" fontId="8" fillId="0" borderId="2" xfId="0" applyNumberFormat="1" applyFont="1" applyFill="1" applyBorder="1" applyAlignment="1">
      <alignment horizontal="center" vertical="center"/>
    </xf>
    <xf numFmtId="0" fontId="8" fillId="0" borderId="2" xfId="0" applyFont="1" applyFill="1" applyBorder="1" applyAlignment="1">
      <alignment horizontal="center" vertical="center" wrapText="1"/>
    </xf>
    <xf numFmtId="9" fontId="8" fillId="0" borderId="1" xfId="0" applyNumberFormat="1" applyFont="1" applyFill="1" applyBorder="1" applyAlignment="1">
      <alignment horizontal="center" vertical="center"/>
    </xf>
    <xf numFmtId="0" fontId="8" fillId="0" borderId="7" xfId="0" applyFont="1" applyFill="1" applyBorder="1" applyAlignment="1">
      <alignment horizontal="center" vertical="center"/>
    </xf>
    <xf numFmtId="0" fontId="9" fillId="0" borderId="1"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lignment vertical="center"/>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0" xfId="0" applyFont="1" applyFill="1" applyAlignment="1">
      <alignment horizontal="left" vertical="center" wrapText="1"/>
    </xf>
    <xf numFmtId="0" fontId="0" fillId="0" borderId="1" xfId="0" applyBorder="1">
      <alignment vertical="center"/>
    </xf>
    <xf numFmtId="0" fontId="0" fillId="2" borderId="1" xfId="0" applyFill="1" applyBorder="1">
      <alignment vertical="center"/>
    </xf>
    <xf numFmtId="0" fontId="0" fillId="0" borderId="0" xfId="0" applyAlignment="1">
      <alignment horizontal="center" vertical="center"/>
    </xf>
    <xf numFmtId="0" fontId="1" fillId="2" borderId="0" xfId="0" applyFont="1" applyFill="1" applyAlignment="1">
      <alignment horizontal="center" vertical="center"/>
    </xf>
    <xf numFmtId="0" fontId="2" fillId="2" borderId="0" xfId="0" applyFont="1" applyFill="1">
      <alignment vertical="center"/>
    </xf>
    <xf numFmtId="0" fontId="0" fillId="2" borderId="0" xfId="0" applyFill="1" applyAlignment="1">
      <alignment horizontal="center" vertical="center"/>
    </xf>
    <xf numFmtId="0" fontId="2" fillId="2" borderId="0" xfId="0" applyFont="1" applyFill="1" applyAlignment="1">
      <alignment horizontal="center" vertical="center"/>
    </xf>
    <xf numFmtId="0" fontId="2" fillId="2" borderId="1" xfId="0" applyFont="1" applyFill="1" applyBorder="1">
      <alignmen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0" fontId="2"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10" fontId="2" fillId="2" borderId="1" xfId="0" applyNumberFormat="1" applyFont="1" applyFill="1" applyBorder="1" applyAlignment="1">
      <alignment horizontal="center" vertical="center"/>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2"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2" xfId="0" applyFont="1" applyFill="1" applyBorder="1" applyAlignment="1">
      <alignment horizontal="left" vertical="center"/>
    </xf>
    <xf numFmtId="0" fontId="11" fillId="2" borderId="2"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xf>
    <xf numFmtId="0" fontId="12" fillId="2" borderId="1" xfId="0" applyNumberFormat="1" applyFont="1" applyFill="1" applyBorder="1" applyAlignment="1">
      <alignment horizontal="center" vertical="center"/>
    </xf>
    <xf numFmtId="0" fontId="14" fillId="2" borderId="1" xfId="0" applyFont="1" applyFill="1" applyBorder="1" applyAlignment="1">
      <alignment horizontal="center" vertical="center" wrapText="1"/>
    </xf>
    <xf numFmtId="57" fontId="12" fillId="2" borderId="1" xfId="0" applyNumberFormat="1" applyFont="1" applyFill="1" applyBorder="1" applyAlignment="1">
      <alignment horizontal="center" vertical="center"/>
    </xf>
    <xf numFmtId="176" fontId="12" fillId="2" borderId="1" xfId="0" applyNumberFormat="1" applyFont="1" applyFill="1" applyBorder="1" applyAlignment="1">
      <alignment horizontal="center" vertical="center"/>
    </xf>
    <xf numFmtId="0" fontId="13" fillId="2" borderId="1" xfId="0" applyFont="1" applyFill="1" applyBorder="1" applyAlignment="1">
      <alignment horizontal="center" vertical="center"/>
    </xf>
    <xf numFmtId="0" fontId="14" fillId="2" borderId="1" xfId="0" applyFont="1" applyFill="1" applyBorder="1" applyAlignment="1">
      <alignment horizontal="center" vertical="center"/>
    </xf>
    <xf numFmtId="9" fontId="12" fillId="2" borderId="1" xfId="0" applyNumberFormat="1" applyFont="1" applyFill="1" applyBorder="1" applyAlignment="1">
      <alignment horizontal="center" vertical="center"/>
    </xf>
    <xf numFmtId="0" fontId="11" fillId="2" borderId="7"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4" xfId="0" applyFont="1" applyFill="1" applyBorder="1" applyAlignment="1">
      <alignment horizontal="center" vertical="center"/>
    </xf>
    <xf numFmtId="9" fontId="11" fillId="2" borderId="1" xfId="0" applyNumberFormat="1" applyFont="1" applyFill="1" applyBorder="1" applyAlignment="1">
      <alignment horizontal="center" vertical="center"/>
    </xf>
    <xf numFmtId="10" fontId="11" fillId="2" borderId="1" xfId="0" applyNumberFormat="1" applyFont="1" applyFill="1" applyBorder="1" applyAlignment="1">
      <alignment horizontal="center" vertical="center"/>
    </xf>
    <xf numFmtId="0" fontId="11" fillId="2" borderId="7" xfId="0" applyFont="1" applyFill="1" applyBorder="1">
      <alignment vertical="center"/>
    </xf>
    <xf numFmtId="0" fontId="11" fillId="2" borderId="7"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0" xfId="0" applyFont="1" applyFill="1" applyAlignment="1">
      <alignment horizontal="center" vertical="center" wrapText="1"/>
    </xf>
    <xf numFmtId="0" fontId="0" fillId="0" borderId="0" xfId="0" applyFill="1">
      <alignment vertical="center"/>
    </xf>
    <xf numFmtId="0" fontId="0" fillId="0" borderId="0" xfId="0" applyFill="1" applyAlignment="1">
      <alignment horizontal="left" vertical="center"/>
    </xf>
    <xf numFmtId="0" fontId="1" fillId="0" borderId="0" xfId="0" applyFont="1" applyFill="1" applyAlignment="1">
      <alignment horizontal="center" vertical="center"/>
    </xf>
    <xf numFmtId="0" fontId="2" fillId="0" borderId="0" xfId="0" applyFont="1" applyFill="1">
      <alignment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wrapText="1"/>
    </xf>
    <xf numFmtId="0" fontId="2" fillId="0" borderId="1" xfId="0" applyFont="1" applyFill="1" applyBorder="1" applyAlignment="1">
      <alignment vertical="center"/>
    </xf>
    <xf numFmtId="0" fontId="2" fillId="0" borderId="7" xfId="0" applyFont="1" applyFill="1" applyBorder="1" applyAlignment="1">
      <alignment horizontal="center" vertical="center" wrapTex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0" xfId="0" applyFont="1" applyFill="1" applyAlignment="1">
      <alignment horizontal="left" vertical="center"/>
    </xf>
    <xf numFmtId="0" fontId="2" fillId="0" borderId="12" xfId="0" applyFont="1" applyFill="1" applyBorder="1" applyAlignment="1">
      <alignment horizontal="left" vertical="center"/>
    </xf>
    <xf numFmtId="0" fontId="2" fillId="0" borderId="13" xfId="0" applyFont="1" applyFill="1" applyBorder="1" applyAlignment="1">
      <alignment horizontal="left" vertical="center"/>
    </xf>
    <xf numFmtId="0" fontId="2" fillId="0" borderId="14" xfId="0" applyFont="1" applyFill="1" applyBorder="1" applyAlignment="1">
      <alignment horizontal="left" vertical="center"/>
    </xf>
    <xf numFmtId="0" fontId="2" fillId="0" borderId="15" xfId="0" applyFont="1" applyFill="1" applyBorder="1" applyAlignment="1">
      <alignment horizontal="left" vertical="center"/>
    </xf>
    <xf numFmtId="0" fontId="2" fillId="0" borderId="2" xfId="0" applyFont="1" applyFill="1" applyBorder="1" applyAlignment="1">
      <alignment horizontal="center" vertical="center"/>
    </xf>
    <xf numFmtId="0" fontId="2" fillId="0" borderId="6" xfId="0" applyFont="1" applyFill="1" applyBorder="1" applyAlignment="1">
      <alignment horizontal="center" vertical="center"/>
    </xf>
    <xf numFmtId="0" fontId="15" fillId="0" borderId="0" xfId="0" applyFont="1" applyFill="1" applyAlignment="1">
      <alignment vertical="center" wrapText="1"/>
    </xf>
    <xf numFmtId="177" fontId="2" fillId="0" borderId="1" xfId="0" applyNumberFormat="1" applyFont="1" applyFill="1" applyBorder="1">
      <alignment vertical="center"/>
    </xf>
    <xf numFmtId="9" fontId="2" fillId="0" borderId="1" xfId="0" applyNumberFormat="1" applyFont="1" applyFill="1" applyBorder="1">
      <alignment vertical="center"/>
    </xf>
    <xf numFmtId="0" fontId="2" fillId="0" borderId="10" xfId="0" applyFont="1" applyFill="1" applyBorder="1" applyAlignment="1">
      <alignment horizontal="center" vertical="center"/>
    </xf>
    <xf numFmtId="178" fontId="2" fillId="0" borderId="1" xfId="0" applyNumberFormat="1" applyFont="1" applyFill="1" applyBorder="1">
      <alignment vertical="center"/>
    </xf>
    <xf numFmtId="0" fontId="2" fillId="0" borderId="1" xfId="50" applyFont="1" applyFill="1" applyBorder="1" applyAlignment="1">
      <alignment vertical="center"/>
    </xf>
    <xf numFmtId="9" fontId="2" fillId="0" borderId="1" xfId="50" applyNumberFormat="1" applyFont="1" applyFill="1" applyBorder="1" applyAlignment="1">
      <alignment vertical="center"/>
    </xf>
    <xf numFmtId="0" fontId="2" fillId="0" borderId="7"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4" xfId="0" applyFont="1" applyFill="1" applyBorder="1" applyAlignment="1">
      <alignment horizontal="center" vertical="center" wrapText="1"/>
    </xf>
    <xf numFmtId="10" fontId="2" fillId="0" borderId="1" xfId="0" applyNumberFormat="1" applyFont="1" applyFill="1" applyBorder="1">
      <alignment vertical="center"/>
    </xf>
    <xf numFmtId="0" fontId="2" fillId="0" borderId="0" xfId="0" applyFont="1" applyFill="1" applyAlignment="1">
      <alignment horizontal="left" vertical="center" wrapText="1"/>
    </xf>
    <xf numFmtId="0" fontId="2" fillId="0" borderId="8" xfId="0" applyFont="1" applyFill="1" applyBorder="1" applyAlignment="1">
      <alignment horizontal="justify" vertical="center" wrapText="1"/>
    </xf>
    <xf numFmtId="0" fontId="2" fillId="0" borderId="9" xfId="0" applyFont="1" applyFill="1" applyBorder="1" applyAlignment="1">
      <alignment horizontal="justify" vertical="center" wrapText="1"/>
    </xf>
    <xf numFmtId="0" fontId="2" fillId="0" borderId="10" xfId="0" applyFont="1" applyFill="1" applyBorder="1" applyAlignment="1">
      <alignment horizontal="justify" vertical="center" wrapText="1"/>
    </xf>
    <xf numFmtId="0" fontId="2" fillId="0" borderId="11" xfId="0" applyFont="1" applyFill="1" applyBorder="1" applyAlignment="1">
      <alignment horizontal="justify" vertical="center" wrapText="1"/>
    </xf>
    <xf numFmtId="0" fontId="2" fillId="0" borderId="0" xfId="0" applyFont="1" applyFill="1" applyAlignment="1">
      <alignment horizontal="justify" vertical="center" wrapText="1"/>
    </xf>
    <xf numFmtId="0" fontId="2" fillId="0" borderId="12"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2" fillId="0" borderId="13" xfId="0" applyFont="1" applyFill="1" applyBorder="1" applyAlignment="1">
      <alignment horizontal="justify" vertical="center" wrapText="1"/>
    </xf>
    <xf numFmtId="0" fontId="2" fillId="0" borderId="14" xfId="0" applyFont="1" applyFill="1" applyBorder="1" applyAlignment="1">
      <alignment horizontal="justify" vertical="center" wrapText="1"/>
    </xf>
    <xf numFmtId="0" fontId="2" fillId="0" borderId="15" xfId="0" applyFont="1" applyFill="1" applyBorder="1" applyAlignment="1">
      <alignment horizontal="justify" vertical="center" wrapText="1"/>
    </xf>
    <xf numFmtId="0" fontId="16" fillId="0" borderId="0" xfId="0" applyFont="1" applyFill="1">
      <alignment vertical="center"/>
    </xf>
    <xf numFmtId="58" fontId="2" fillId="0" borderId="3" xfId="0" applyNumberFormat="1" applyFont="1" applyBorder="1" applyAlignment="1">
      <alignment horizontal="center" vertical="center"/>
    </xf>
    <xf numFmtId="0" fontId="9" fillId="0" borderId="4" xfId="0" applyFont="1" applyBorder="1" applyAlignment="1">
      <alignment horizontal="center" vertical="center"/>
    </xf>
    <xf numFmtId="0" fontId="9" fillId="0" borderId="1" xfId="0" applyFont="1" applyBorder="1">
      <alignment vertical="center"/>
    </xf>
    <xf numFmtId="0" fontId="9" fillId="0" borderId="1" xfId="0" applyFont="1" applyBorder="1" applyAlignment="1">
      <alignment horizontal="center" vertical="center" wrapText="1"/>
    </xf>
    <xf numFmtId="0" fontId="9" fillId="0" borderId="10" xfId="0" applyFont="1" applyBorder="1" applyAlignment="1">
      <alignment horizontal="center" vertical="center"/>
    </xf>
    <xf numFmtId="0" fontId="9" fillId="0" borderId="1" xfId="49" applyFont="1" applyFill="1" applyBorder="1" applyAlignment="1">
      <alignment horizontal="center" vertical="center"/>
    </xf>
    <xf numFmtId="0" fontId="13" fillId="0" borderId="1" xfId="49" applyFont="1" applyFill="1" applyBorder="1" applyAlignment="1">
      <alignment horizontal="center" vertical="center" wrapText="1"/>
    </xf>
    <xf numFmtId="0" fontId="13" fillId="0" borderId="1" xfId="49" applyFont="1" applyFill="1" applyBorder="1" applyAlignment="1">
      <alignment horizontal="center" vertical="center"/>
    </xf>
    <xf numFmtId="0" fontId="9" fillId="0" borderId="2" xfId="0" applyFont="1" applyBorder="1" applyAlignment="1">
      <alignment horizontal="center" vertical="center" wrapText="1"/>
    </xf>
    <xf numFmtId="10" fontId="2" fillId="0" borderId="5" xfId="0" applyNumberFormat="1" applyFont="1" applyBorder="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10" fillId="0" borderId="1" xfId="0" applyFont="1" applyBorder="1" applyAlignment="1">
      <alignment horizontal="left" vertical="center" wrapText="1"/>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5" fillId="0" borderId="1" xfId="0" applyFont="1" applyFill="1" applyBorder="1" applyAlignment="1">
      <alignment horizontal="left" vertical="center" wrapText="1"/>
    </xf>
    <xf numFmtId="49" fontId="2" fillId="0" borderId="1" xfId="0" applyNumberFormat="1" applyFont="1" applyBorder="1" applyAlignment="1">
      <alignment horizontal="left" vertical="center"/>
    </xf>
    <xf numFmtId="0" fontId="0" fillId="0" borderId="1" xfId="0" applyBorder="1" applyAlignment="1">
      <alignment horizontal="left" vertical="center"/>
    </xf>
    <xf numFmtId="0" fontId="2" fillId="0" borderId="4" xfId="0" applyFont="1" applyBorder="1" applyAlignment="1">
      <alignment horizontal="left" vertical="center"/>
    </xf>
    <xf numFmtId="0" fontId="5" fillId="0" borderId="1" xfId="0" applyFont="1" applyFill="1" applyBorder="1" applyAlignment="1">
      <alignment horizontal="left" vertical="center"/>
    </xf>
    <xf numFmtId="0" fontId="17" fillId="0" borderId="1" xfId="0" applyFont="1" applyBorder="1" applyAlignment="1">
      <alignment horizontal="left" vertical="center" wrapText="1"/>
    </xf>
    <xf numFmtId="0" fontId="18" fillId="0" borderId="1" xfId="0" applyFont="1" applyFill="1" applyBorder="1" applyAlignment="1">
      <alignment horizontal="left" vertical="center"/>
    </xf>
    <xf numFmtId="0" fontId="17" fillId="0" borderId="1" xfId="0" applyFont="1" applyBorder="1" applyAlignment="1">
      <alignment horizontal="left" vertical="center"/>
    </xf>
    <xf numFmtId="0" fontId="19" fillId="0" borderId="1" xfId="0" applyFont="1" applyFill="1" applyBorder="1" applyAlignment="1">
      <alignment horizontal="left" vertical="center"/>
    </xf>
    <xf numFmtId="0" fontId="19" fillId="0" borderId="3" xfId="0" applyFont="1" applyFill="1" applyBorder="1" applyAlignment="1">
      <alignment horizontal="left" vertical="center"/>
    </xf>
    <xf numFmtId="0" fontId="19" fillId="0" borderId="3" xfId="0" applyNumberFormat="1" applyFont="1" applyFill="1" applyBorder="1" applyAlignment="1" applyProtection="1">
      <alignment horizontal="left" vertical="center"/>
    </xf>
    <xf numFmtId="0" fontId="2" fillId="0" borderId="1" xfId="0" applyNumberFormat="1" applyFont="1" applyFill="1" applyBorder="1" applyAlignment="1" applyProtection="1">
      <alignment horizontal="left" vertical="center"/>
    </xf>
    <xf numFmtId="10" fontId="2" fillId="0" borderId="4" xfId="0" applyNumberFormat="1" applyFont="1" applyBorder="1" applyAlignment="1">
      <alignment horizontal="center" vertical="center"/>
    </xf>
    <xf numFmtId="0" fontId="20" fillId="0" borderId="1" xfId="0" applyFont="1" applyBorder="1" applyAlignment="1">
      <alignment horizontal="center"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9" fontId="21" fillId="0" borderId="1" xfId="0" applyNumberFormat="1" applyFont="1" applyBorder="1" applyAlignment="1">
      <alignment horizontal="center" vertical="center"/>
    </xf>
    <xf numFmtId="10" fontId="21" fillId="0" borderId="1" xfId="0" applyNumberFormat="1" applyFont="1" applyBorder="1" applyAlignment="1">
      <alignment horizontal="center" vertical="center"/>
    </xf>
    <xf numFmtId="0" fontId="2" fillId="0" borderId="12" xfId="0" applyFont="1" applyBorder="1" applyAlignment="1">
      <alignment horizontal="center" vertical="center"/>
    </xf>
    <xf numFmtId="0" fontId="10" fillId="0" borderId="7" xfId="0" applyFont="1" applyBorder="1" applyAlignment="1">
      <alignment horizontal="center" vertical="center"/>
    </xf>
    <xf numFmtId="0" fontId="22" fillId="0" borderId="1" xfId="0" applyFont="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 fillId="0" borderId="15" xfId="0" applyFont="1" applyBorder="1" applyAlignment="1">
      <alignment horizontal="center" vertical="center"/>
    </xf>
    <xf numFmtId="0" fontId="21" fillId="0" borderId="1" xfId="0" applyFont="1" applyBorder="1" applyAlignment="1">
      <alignment horizontal="center" vertical="center"/>
    </xf>
    <xf numFmtId="0" fontId="2" fillId="0" borderId="2" xfId="0" applyFont="1" applyBorder="1" applyAlignment="1">
      <alignment vertical="center" wrapText="1"/>
    </xf>
    <xf numFmtId="178" fontId="2" fillId="0" borderId="3" xfId="0" applyNumberFormat="1" applyFont="1" applyBorder="1" applyAlignment="1">
      <alignment horizontal="center" vertical="center"/>
    </xf>
    <xf numFmtId="178" fontId="2" fillId="0" borderId="5" xfId="0" applyNumberFormat="1" applyFont="1" applyBorder="1" applyAlignment="1">
      <alignment horizontal="center" vertical="center"/>
    </xf>
    <xf numFmtId="0" fontId="2" fillId="0" borderId="1" xfId="50" applyFont="1" applyFill="1" applyBorder="1" applyAlignment="1">
      <alignment vertical="center" wrapText="1"/>
    </xf>
    <xf numFmtId="0" fontId="2" fillId="0" borderId="1" xfId="50" applyFont="1" applyFill="1" applyBorder="1" applyAlignment="1">
      <alignment horizontal="center" vertical="center" wrapText="1"/>
    </xf>
    <xf numFmtId="57" fontId="2" fillId="0" borderId="1" xfId="0" applyNumberFormat="1" applyFont="1" applyBorder="1" applyAlignment="1">
      <alignment horizontal="left" vertical="center"/>
    </xf>
    <xf numFmtId="0" fontId="8" fillId="0" borderId="1" xfId="50" applyFont="1" applyFill="1" applyBorder="1" applyAlignment="1">
      <alignment horizontal="center" vertical="center"/>
    </xf>
    <xf numFmtId="0" fontId="17" fillId="0" borderId="1" xfId="50" applyFont="1" applyFill="1" applyBorder="1" applyAlignment="1">
      <alignment horizontal="center" vertical="center"/>
    </xf>
    <xf numFmtId="9" fontId="10" fillId="0" borderId="1" xfId="0" applyNumberFormat="1" applyFont="1" applyBorder="1" applyAlignment="1">
      <alignment horizontal="center" vertical="center"/>
    </xf>
    <xf numFmtId="178" fontId="2" fillId="0" borderId="4" xfId="0" applyNumberFormat="1" applyFont="1" applyBorder="1" applyAlignment="1">
      <alignment horizontal="center" vertical="center"/>
    </xf>
    <xf numFmtId="0" fontId="2" fillId="0" borderId="0" xfId="0" applyFont="1" applyBorder="1" applyAlignment="1">
      <alignment horizontal="center" vertical="center" wrapText="1"/>
    </xf>
    <xf numFmtId="0" fontId="17" fillId="0" borderId="1" xfId="0" applyFont="1" applyBorder="1" applyAlignment="1">
      <alignment horizontal="center" vertical="center" wrapText="1"/>
    </xf>
    <xf numFmtId="0" fontId="2" fillId="0" borderId="1" xfId="50" applyFont="1" applyFill="1" applyBorder="1" applyAlignment="1">
      <alignment horizontal="center" vertical="center"/>
    </xf>
    <xf numFmtId="57" fontId="2" fillId="0" borderId="1" xfId="0" applyNumberFormat="1" applyFont="1" applyBorder="1" applyAlignment="1">
      <alignment horizontal="center" vertical="center"/>
    </xf>
    <xf numFmtId="0" fontId="17" fillId="0" borderId="1" xfId="50" applyNumberFormat="1" applyFont="1" applyFill="1" applyBorder="1" applyAlignment="1">
      <alignment vertical="center" wrapText="1"/>
    </xf>
    <xf numFmtId="0" fontId="17" fillId="0" borderId="1" xfId="50" applyFont="1" applyFill="1" applyBorder="1" applyAlignment="1">
      <alignment vertical="center" wrapText="1"/>
    </xf>
    <xf numFmtId="0" fontId="17" fillId="0" borderId="1" xfId="50" applyFont="1" applyFill="1" applyBorder="1" applyAlignment="1">
      <alignment vertical="center"/>
    </xf>
    <xf numFmtId="0" fontId="10" fillId="0" borderId="1" xfId="50" applyFont="1" applyFill="1" applyBorder="1" applyAlignment="1">
      <alignment horizontal="center" vertical="center"/>
    </xf>
    <xf numFmtId="9" fontId="10" fillId="0" borderId="1" xfId="50" applyNumberFormat="1" applyFont="1" applyFill="1" applyBorder="1" applyAlignment="1">
      <alignment horizontal="center" vertical="center"/>
    </xf>
    <xf numFmtId="0" fontId="2" fillId="0" borderId="3"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vertical="center"/>
    </xf>
    <xf numFmtId="9" fontId="2" fillId="0" borderId="3" xfId="0" applyNumberFormat="1" applyFont="1" applyBorder="1" applyAlignment="1">
      <alignment horizontal="center" vertical="center"/>
    </xf>
    <xf numFmtId="0" fontId="0" fillId="0" borderId="0" xfId="0" applyAlignment="1">
      <alignment vertical="center"/>
    </xf>
    <xf numFmtId="0" fontId="5" fillId="0" borderId="1" xfId="50" applyFont="1" applyFill="1" applyBorder="1" applyAlignment="1" applyProtection="1">
      <alignment horizontal="left" vertical="center" wrapText="1"/>
      <protection locked="0"/>
    </xf>
    <xf numFmtId="179" fontId="2" fillId="3" borderId="16" xfId="0" applyNumberFormat="1" applyFont="1" applyFill="1" applyBorder="1" applyAlignment="1">
      <alignment horizontal="left" vertical="center"/>
    </xf>
    <xf numFmtId="0" fontId="2" fillId="3" borderId="16" xfId="0" applyNumberFormat="1" applyFont="1" applyFill="1" applyBorder="1" applyAlignment="1" applyProtection="1">
      <alignment horizontal="left" vertical="center"/>
    </xf>
    <xf numFmtId="49" fontId="2" fillId="3" borderId="16" xfId="0" applyNumberFormat="1" applyFont="1" applyFill="1" applyBorder="1" applyAlignment="1">
      <alignment horizontal="left" vertical="center"/>
    </xf>
    <xf numFmtId="49" fontId="2" fillId="3" borderId="1" xfId="0" applyNumberFormat="1" applyFont="1" applyFill="1" applyBorder="1" applyAlignment="1">
      <alignment horizontal="left" vertical="center"/>
    </xf>
    <xf numFmtId="9" fontId="0" fillId="0" borderId="1" xfId="49" applyNumberFormat="1" applyFont="1" applyFill="1" applyBorder="1" applyAlignment="1">
      <alignment horizontal="left" vertical="center"/>
    </xf>
    <xf numFmtId="178" fontId="2" fillId="0" borderId="1" xfId="0" applyNumberFormat="1" applyFont="1" applyBorder="1" applyAlignment="1">
      <alignment vertical="center"/>
    </xf>
    <xf numFmtId="0" fontId="2" fillId="0" borderId="0" xfId="0" applyFont="1" applyBorder="1" applyAlignment="1">
      <alignment horizontal="left" vertical="center"/>
    </xf>
    <xf numFmtId="9" fontId="16" fillId="0" borderId="0" xfId="0" applyNumberFormat="1" applyFont="1">
      <alignment vertical="center"/>
    </xf>
    <xf numFmtId="9" fontId="2" fillId="0" borderId="1" xfId="0" applyNumberFormat="1" applyFont="1" applyBorder="1">
      <alignment vertical="center"/>
    </xf>
    <xf numFmtId="178" fontId="2" fillId="0" borderId="1" xfId="0" applyNumberFormat="1" applyFont="1" applyBorder="1">
      <alignment vertical="center"/>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5" xfId="0" applyFont="1" applyFill="1" applyBorder="1" applyAlignment="1">
      <alignment horizontal="left" vertical="center" wrapText="1"/>
    </xf>
    <xf numFmtId="178" fontId="2" fillId="0" borderId="1" xfId="50" applyNumberFormat="1" applyFont="1" applyFill="1" applyBorder="1" applyAlignment="1">
      <alignment vertical="center"/>
    </xf>
    <xf numFmtId="0" fontId="2" fillId="0" borderId="8" xfId="0" applyFont="1" applyFill="1" applyBorder="1" applyAlignment="1">
      <alignment vertical="center" wrapText="1"/>
    </xf>
    <xf numFmtId="0" fontId="2" fillId="0" borderId="9" xfId="0" applyFont="1" applyFill="1" applyBorder="1" applyAlignment="1">
      <alignment vertical="center" wrapText="1"/>
    </xf>
    <xf numFmtId="0" fontId="2" fillId="0" borderId="10" xfId="0" applyFont="1" applyFill="1" applyBorder="1" applyAlignment="1">
      <alignment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1" xfId="0" applyFont="1" applyFill="1" applyBorder="1" applyAlignment="1">
      <alignment vertical="center" wrapText="1"/>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3" xfId="0" applyFont="1" applyFill="1" applyBorder="1" applyAlignment="1">
      <alignment vertical="center" wrapText="1"/>
    </xf>
    <xf numFmtId="0" fontId="2" fillId="0" borderId="14" xfId="0" applyFont="1" applyFill="1" applyBorder="1" applyAlignment="1">
      <alignment vertical="center" wrapText="1"/>
    </xf>
    <xf numFmtId="0" fontId="2" fillId="0" borderId="15" xfId="0" applyFont="1" applyFill="1" applyBorder="1" applyAlignment="1">
      <alignment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9" fontId="16" fillId="0" borderId="0" xfId="0" applyNumberFormat="1" applyFont="1" applyFill="1">
      <alignment vertical="center"/>
    </xf>
    <xf numFmtId="0" fontId="2" fillId="0" borderId="10"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0" xfId="0" applyFont="1" applyFill="1" applyAlignment="1">
      <alignment horizontal="center" vertical="center" wrapText="1"/>
    </xf>
    <xf numFmtId="0" fontId="1" fillId="0" borderId="0" xfId="0" applyFont="1" applyAlignment="1">
      <alignment horizontal="center" vertical="center" wrapText="1"/>
    </xf>
    <xf numFmtId="0" fontId="2" fillId="0" borderId="9" xfId="0" applyFont="1" applyBorder="1" applyAlignment="1">
      <alignment horizontal="center" vertical="center"/>
    </xf>
    <xf numFmtId="0" fontId="10" fillId="0" borderId="1" xfId="0" applyFont="1" applyBorder="1" applyAlignment="1">
      <alignment horizontal="left" vertical="center"/>
    </xf>
    <xf numFmtId="0" fontId="10" fillId="0" borderId="1" xfId="0" applyNumberFormat="1" applyFont="1" applyFill="1" applyBorder="1" applyAlignment="1" applyProtection="1">
      <alignment horizontal="left" vertical="center"/>
    </xf>
    <xf numFmtId="0" fontId="23" fillId="0" borderId="1" xfId="0" applyFont="1" applyBorder="1" applyAlignment="1">
      <alignment horizontal="left" vertical="center" wrapText="1"/>
    </xf>
    <xf numFmtId="0" fontId="0" fillId="0" borderId="1" xfId="0" applyBorder="1" applyAlignment="1">
      <alignment horizontal="center" vertical="center"/>
    </xf>
    <xf numFmtId="0" fontId="10" fillId="0" borderId="4" xfId="0" applyFont="1" applyBorder="1" applyAlignment="1">
      <alignment horizontal="left" vertical="center"/>
    </xf>
    <xf numFmtId="0" fontId="2" fillId="0" borderId="4" xfId="0" applyFont="1" applyBorder="1">
      <alignment vertical="center"/>
    </xf>
    <xf numFmtId="0" fontId="2" fillId="0" borderId="4" xfId="0" applyNumberFormat="1" applyFont="1" applyFill="1" applyBorder="1" applyAlignment="1" applyProtection="1">
      <alignment horizontal="left" vertical="center"/>
    </xf>
    <xf numFmtId="0" fontId="13" fillId="0" borderId="1" xfId="49" applyFont="1" applyFill="1" applyBorder="1" applyAlignment="1">
      <alignment horizontal="left" vertical="center" wrapText="1"/>
    </xf>
    <xf numFmtId="0" fontId="13" fillId="0" borderId="1" xfId="49" applyFont="1" applyFill="1" applyBorder="1" applyAlignment="1">
      <alignment horizontal="left" vertical="center"/>
    </xf>
    <xf numFmtId="0" fontId="13" fillId="0" borderId="3" xfId="49" applyFont="1" applyFill="1" applyBorder="1" applyAlignment="1">
      <alignment horizontal="left" vertical="center"/>
    </xf>
    <xf numFmtId="0" fontId="15" fillId="0" borderId="1" xfId="49" applyFont="1" applyFill="1" applyBorder="1" applyAlignment="1">
      <alignment horizontal="left" vertical="center"/>
    </xf>
    <xf numFmtId="0" fontId="24" fillId="0" borderId="1" xfId="49" applyNumberFormat="1" applyFont="1" applyFill="1" applyBorder="1" applyAlignment="1" applyProtection="1">
      <alignment horizontal="left" vertical="center"/>
    </xf>
    <xf numFmtId="0" fontId="13" fillId="0" borderId="1" xfId="49" applyNumberFormat="1" applyFont="1" applyFill="1" applyBorder="1" applyAlignment="1" applyProtection="1">
      <alignment horizontal="left" vertical="center"/>
    </xf>
    <xf numFmtId="9" fontId="25" fillId="0" borderId="1" xfId="49" applyNumberFormat="1" applyFont="1" applyFill="1" applyBorder="1" applyAlignment="1">
      <alignment horizontal="left" vertical="center" wrapText="1"/>
    </xf>
    <xf numFmtId="0" fontId="9" fillId="0" borderId="1" xfId="49" applyFont="1" applyFill="1" applyBorder="1" applyAlignment="1">
      <alignment horizontal="left" vertical="center"/>
    </xf>
    <xf numFmtId="9" fontId="24" fillId="0" borderId="1" xfId="49" applyNumberFormat="1" applyFont="1" applyFill="1" applyBorder="1" applyAlignment="1">
      <alignment horizontal="left" vertical="center"/>
    </xf>
    <xf numFmtId="0" fontId="2" fillId="0" borderId="2" xfId="0" applyFont="1" applyBorder="1" applyAlignment="1">
      <alignment horizontal="left" vertical="center"/>
    </xf>
    <xf numFmtId="0" fontId="23" fillId="0" borderId="1" xfId="0" applyFont="1" applyBorder="1">
      <alignment vertical="center"/>
    </xf>
    <xf numFmtId="31" fontId="2" fillId="0" borderId="0" xfId="0" applyNumberFormat="1" applyFont="1" applyAlignment="1">
      <alignment horizontal="center" vertical="center"/>
    </xf>
    <xf numFmtId="0" fontId="2" fillId="0" borderId="1" xfId="0" applyFont="1" applyBorder="1" applyAlignment="1">
      <alignment horizontal="center" vertical="center" wrapText="1" shrinkToFit="1"/>
    </xf>
    <xf numFmtId="0" fontId="23" fillId="0" borderId="1" xfId="0" applyFont="1" applyBorder="1" applyAlignment="1">
      <alignment vertical="center"/>
    </xf>
    <xf numFmtId="0" fontId="19" fillId="0" borderId="1" xfId="0" applyNumberFormat="1" applyFont="1" applyFill="1" applyBorder="1" applyAlignment="1">
      <alignment horizontal="left" vertical="center" wrapText="1"/>
    </xf>
    <xf numFmtId="0" fontId="19" fillId="0" borderId="1" xfId="0" applyFont="1" applyFill="1" applyBorder="1" applyAlignment="1">
      <alignment horizontal="left" vertical="center" wrapText="1"/>
    </xf>
    <xf numFmtId="0" fontId="23" fillId="0" borderId="1" xfId="0" applyNumberFormat="1" applyFont="1" applyFill="1" applyBorder="1" applyAlignment="1" applyProtection="1">
      <alignment horizontal="left" vertical="center"/>
    </xf>
    <xf numFmtId="0" fontId="23" fillId="0" borderId="1" xfId="0" applyFont="1" applyBorder="1" applyAlignment="1">
      <alignment horizontal="left" vertical="center"/>
    </xf>
    <xf numFmtId="0" fontId="19" fillId="0" borderId="1" xfId="0" applyNumberFormat="1" applyFont="1" applyFill="1" applyBorder="1" applyAlignment="1">
      <alignment horizontal="center" vertical="center" wrapText="1"/>
    </xf>
    <xf numFmtId="0" fontId="2" fillId="0" borderId="1" xfId="0" applyNumberFormat="1" applyFont="1" applyFill="1" applyBorder="1" applyAlignment="1" applyProtection="1">
      <alignment horizontal="left" vertical="center" wrapText="1"/>
    </xf>
    <xf numFmtId="0" fontId="26" fillId="0" borderId="0" xfId="0" applyFont="1">
      <alignment vertical="center"/>
    </xf>
    <xf numFmtId="0" fontId="4" fillId="0" borderId="0" xfId="0" applyFont="1" applyFill="1">
      <alignment vertical="center"/>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8" fillId="0" borderId="0" xfId="0" applyFont="1" applyFill="1">
      <alignment vertical="center"/>
    </xf>
    <xf numFmtId="0" fontId="9" fillId="0" borderId="0" xfId="0" applyFont="1" applyFill="1">
      <alignment vertical="center"/>
    </xf>
    <xf numFmtId="0" fontId="9" fillId="0" borderId="1" xfId="0" applyFont="1" applyFill="1" applyBorder="1">
      <alignment vertical="center"/>
    </xf>
    <xf numFmtId="179" fontId="8" fillId="0" borderId="1" xfId="0" applyNumberFormat="1" applyFont="1" applyFill="1" applyBorder="1" applyAlignment="1">
      <alignment vertical="center"/>
    </xf>
    <xf numFmtId="0" fontId="8" fillId="0" borderId="1" xfId="0" applyFont="1" applyFill="1" applyBorder="1" applyAlignment="1">
      <alignment horizontal="left" vertical="center"/>
    </xf>
    <xf numFmtId="0" fontId="8" fillId="0" borderId="0" xfId="0" applyFont="1" applyFill="1" applyAlignment="1">
      <alignment horizontal="center" vertical="center" wrapText="1"/>
    </xf>
    <xf numFmtId="0" fontId="8" fillId="0" borderId="15" xfId="0" applyFont="1" applyFill="1" applyBorder="1" applyAlignment="1">
      <alignment horizontal="center" vertical="center"/>
    </xf>
    <xf numFmtId="178" fontId="8" fillId="0" borderId="1" xfId="0" applyNumberFormat="1" applyFont="1" applyFill="1" applyBorder="1" applyAlignment="1">
      <alignment horizontal="center" vertical="center" wrapText="1"/>
    </xf>
    <xf numFmtId="0" fontId="9" fillId="0" borderId="15" xfId="0" applyFont="1" applyFill="1" applyBorder="1" applyAlignment="1">
      <alignment horizontal="center" vertical="center"/>
    </xf>
    <xf numFmtId="9" fontId="8" fillId="0" borderId="1" xfId="0" applyNumberFormat="1" applyFont="1" applyFill="1" applyBorder="1" applyAlignment="1">
      <alignment horizontal="center" vertical="center" wrapText="1"/>
    </xf>
    <xf numFmtId="0" fontId="8" fillId="0" borderId="1" xfId="0" applyFont="1" applyFill="1" applyBorder="1">
      <alignment vertical="center"/>
    </xf>
    <xf numFmtId="0" fontId="3"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center" vertical="center"/>
    </xf>
    <xf numFmtId="0" fontId="6" fillId="0" borderId="0" xfId="0" applyFont="1" applyAlignment="1">
      <alignment horizontal="center" vertical="center" wrapText="1"/>
    </xf>
    <xf numFmtId="0" fontId="7" fillId="0" borderId="0" xfId="0" applyFont="1" applyAlignment="1">
      <alignment horizontal="center" vertical="center" wrapText="1"/>
    </xf>
    <xf numFmtId="0" fontId="8" fillId="0" borderId="0" xfId="0" applyFont="1">
      <alignment vertical="center"/>
    </xf>
    <xf numFmtId="0" fontId="8" fillId="0" borderId="0" xfId="0" applyFont="1" applyAlignment="1">
      <alignment horizontal="center" vertical="center"/>
    </xf>
    <xf numFmtId="0" fontId="9" fillId="0" borderId="0" xfId="0" applyFont="1">
      <alignment vertical="center"/>
    </xf>
    <xf numFmtId="0" fontId="9" fillId="0" borderId="0" xfId="0" applyFont="1" applyAlignment="1">
      <alignment horizontal="center" vertical="center"/>
    </xf>
    <xf numFmtId="0" fontId="9" fillId="0" borderId="1" xfId="0" applyFont="1" applyBorder="1" applyAlignment="1">
      <alignment horizontal="left" vertical="center"/>
    </xf>
    <xf numFmtId="0" fontId="8" fillId="0" borderId="1" xfId="0" applyFont="1" applyBorder="1" applyAlignment="1">
      <alignment horizontal="left" vertical="center"/>
    </xf>
    <xf numFmtId="0" fontId="9" fillId="0" borderId="1" xfId="0" applyFont="1" applyBorder="1" applyAlignment="1">
      <alignment vertical="center" wrapText="1"/>
    </xf>
    <xf numFmtId="0" fontId="9"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wrapText="1"/>
    </xf>
    <xf numFmtId="10" fontId="8" fillId="0" borderId="3" xfId="0" applyNumberFormat="1" applyFont="1" applyBorder="1" applyAlignment="1">
      <alignment horizontal="center" vertical="center"/>
    </xf>
    <xf numFmtId="0" fontId="8" fillId="0" borderId="1" xfId="0" applyFont="1" applyBorder="1" applyAlignment="1">
      <alignment vertical="center"/>
    </xf>
    <xf numFmtId="0" fontId="8" fillId="0" borderId="3" xfId="0" applyFont="1" applyBorder="1" applyAlignment="1">
      <alignment horizontal="center" vertical="center"/>
    </xf>
    <xf numFmtId="0" fontId="8" fillId="0" borderId="7" xfId="0" applyFont="1" applyBorder="1" applyAlignment="1">
      <alignment horizontal="center" vertical="center" wrapText="1"/>
    </xf>
    <xf numFmtId="0" fontId="9"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0" xfId="0" applyFont="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9" fillId="0" borderId="2" xfId="0" applyFont="1" applyBorder="1" applyAlignment="1">
      <alignment horizontal="center" vertical="center"/>
    </xf>
    <xf numFmtId="0" fontId="8" fillId="0" borderId="6" xfId="0" applyFont="1" applyBorder="1" applyAlignment="1">
      <alignment horizontal="center" vertical="center"/>
    </xf>
    <xf numFmtId="0" fontId="19" fillId="0" borderId="1" xfId="0" applyFont="1" applyBorder="1" applyAlignment="1">
      <alignment horizontal="justify" vertical="center"/>
    </xf>
    <xf numFmtId="0" fontId="27" fillId="0" borderId="1" xfId="0" applyFont="1" applyBorder="1" applyAlignment="1">
      <alignment horizontal="center" vertical="center"/>
    </xf>
    <xf numFmtId="9" fontId="8"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0" fontId="9" fillId="0" borderId="2" xfId="0" applyFont="1" applyBorder="1" applyAlignment="1">
      <alignment horizontal="left" vertical="center"/>
    </xf>
    <xf numFmtId="0" fontId="8" fillId="0" borderId="7" xfId="0" applyFont="1" applyBorder="1" applyAlignment="1">
      <alignment horizontal="center" vertical="center"/>
    </xf>
    <xf numFmtId="10" fontId="8" fillId="0" borderId="1" xfId="0" applyNumberFormat="1" applyFont="1" applyFill="1" applyBorder="1" applyAlignment="1">
      <alignment horizontal="center" vertical="center"/>
    </xf>
    <xf numFmtId="0" fontId="9" fillId="0" borderId="0" xfId="0" applyFont="1" applyAlignment="1">
      <alignment horizontal="left" vertical="center" wrapText="1"/>
    </xf>
    <xf numFmtId="0" fontId="8" fillId="0" borderId="0" xfId="0" applyFont="1" applyAlignment="1">
      <alignment horizontal="center" vertical="center" wrapText="1"/>
    </xf>
    <xf numFmtId="0" fontId="26" fillId="0" borderId="0" xfId="0" applyFont="1" applyAlignment="1">
      <alignment horizontal="center" vertical="center"/>
    </xf>
    <xf numFmtId="0" fontId="16" fillId="0" borderId="0" xfId="0" applyFont="1" applyAlignment="1">
      <alignment horizontal="left" vertical="center"/>
    </xf>
    <xf numFmtId="0" fontId="26"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lignment vertical="center"/>
    </xf>
    <xf numFmtId="0" fontId="29" fillId="0" borderId="0" xfId="0" applyFont="1" applyAlignment="1">
      <alignment horizontal="center" vertical="center"/>
    </xf>
    <xf numFmtId="31" fontId="29" fillId="0" borderId="0" xfId="0" applyNumberFormat="1" applyFont="1" applyAlignment="1">
      <alignment horizontal="center" vertical="center"/>
    </xf>
    <xf numFmtId="0" fontId="29" fillId="0" borderId="1" xfId="0" applyFont="1" applyBorder="1">
      <alignment vertical="center"/>
    </xf>
    <xf numFmtId="0" fontId="29" fillId="0" borderId="1" xfId="0" applyFont="1" applyBorder="1" applyAlignment="1">
      <alignment horizontal="left" vertical="center"/>
    </xf>
    <xf numFmtId="0" fontId="29" fillId="0" borderId="1" xfId="0" applyFont="1" applyBorder="1" applyAlignment="1">
      <alignment horizontal="center" vertical="center"/>
    </xf>
    <xf numFmtId="0" fontId="29" fillId="0" borderId="1" xfId="0" applyFont="1" applyBorder="1" applyAlignment="1">
      <alignment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xf>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29" fillId="0" borderId="6" xfId="0" applyFont="1" applyBorder="1" applyAlignment="1">
      <alignment horizontal="center" vertical="center" wrapText="1"/>
    </xf>
    <xf numFmtId="0" fontId="29" fillId="0" borderId="1" xfId="0" applyFont="1" applyBorder="1" applyAlignment="1">
      <alignment vertical="center"/>
    </xf>
    <xf numFmtId="10" fontId="29" fillId="0" borderId="3" xfId="0" applyNumberFormat="1" applyFont="1" applyBorder="1" applyAlignment="1">
      <alignment horizontal="center" vertical="center"/>
    </xf>
    <xf numFmtId="10" fontId="29" fillId="0" borderId="5" xfId="0" applyNumberFormat="1" applyFont="1" applyBorder="1" applyAlignment="1">
      <alignment horizontal="center" vertical="center"/>
    </xf>
    <xf numFmtId="0" fontId="29" fillId="0" borderId="7" xfId="0" applyFont="1" applyBorder="1" applyAlignment="1">
      <alignment horizontal="center" vertical="center" wrapText="1"/>
    </xf>
    <xf numFmtId="0" fontId="30" fillId="0" borderId="8" xfId="0" applyFont="1" applyBorder="1" applyAlignment="1">
      <alignment horizontal="left" vertical="center" wrapText="1"/>
    </xf>
    <xf numFmtId="0" fontId="29" fillId="0" borderId="9" xfId="0" applyFont="1" applyBorder="1" applyAlignment="1">
      <alignment horizontal="left" vertical="center" wrapText="1"/>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1" xfId="0" applyFont="1" applyBorder="1" applyAlignment="1">
      <alignment horizontal="left" vertical="center" wrapText="1"/>
    </xf>
    <xf numFmtId="0" fontId="29" fillId="0" borderId="0" xfId="0" applyFont="1" applyAlignment="1">
      <alignment horizontal="left" vertical="center" wrapText="1"/>
    </xf>
    <xf numFmtId="0" fontId="29" fillId="0" borderId="12" xfId="0" applyFont="1" applyBorder="1" applyAlignment="1">
      <alignment horizontal="left" vertical="center" wrapText="1"/>
    </xf>
    <xf numFmtId="0" fontId="29" fillId="0" borderId="13" xfId="0" applyFont="1" applyBorder="1" applyAlignment="1">
      <alignment horizontal="left" vertical="center" wrapText="1"/>
    </xf>
    <xf numFmtId="0" fontId="29" fillId="0" borderId="14" xfId="0" applyFont="1" applyBorder="1" applyAlignment="1">
      <alignment horizontal="left" vertical="center" wrapText="1"/>
    </xf>
    <xf numFmtId="0" fontId="29" fillId="0" borderId="15" xfId="0" applyFont="1" applyBorder="1" applyAlignment="1">
      <alignment horizontal="left" vertical="center" wrapText="1"/>
    </xf>
    <xf numFmtId="0" fontId="27" fillId="0" borderId="1" xfId="0" applyFont="1" applyFill="1" applyBorder="1" applyAlignment="1">
      <alignment horizontal="justify" vertical="center"/>
    </xf>
    <xf numFmtId="0" fontId="8" fillId="0" borderId="1" xfId="49" applyFont="1" applyFill="1" applyBorder="1" applyAlignment="1">
      <alignment horizontal="left" vertical="center" wrapText="1"/>
    </xf>
    <xf numFmtId="0" fontId="8" fillId="0" borderId="1" xfId="49" applyFont="1" applyFill="1" applyBorder="1" applyAlignment="1">
      <alignment horizontal="center" vertical="center"/>
    </xf>
    <xf numFmtId="57" fontId="8" fillId="0" borderId="1" xfId="0" applyNumberFormat="1" applyFont="1" applyFill="1" applyBorder="1" applyAlignment="1">
      <alignment horizontal="center" vertical="center" wrapText="1"/>
    </xf>
    <xf numFmtId="31" fontId="8" fillId="0" borderId="1" xfId="0" applyNumberFormat="1" applyFont="1" applyFill="1" applyBorder="1" applyAlignment="1">
      <alignment horizontal="center" vertical="center" wrapText="1"/>
    </xf>
    <xf numFmtId="0" fontId="9" fillId="0" borderId="2" xfId="0" applyFont="1" applyFill="1" applyBorder="1" applyAlignment="1">
      <alignment horizontal="left" vertical="center"/>
    </xf>
    <xf numFmtId="9" fontId="8" fillId="0" borderId="2" xfId="0" applyNumberFormat="1" applyFont="1" applyFill="1" applyBorder="1" applyAlignment="1">
      <alignment horizontal="center" vertical="center" wrapText="1"/>
    </xf>
    <xf numFmtId="0" fontId="10" fillId="0" borderId="0" xfId="0" applyFont="1">
      <alignment vertical="center"/>
    </xf>
    <xf numFmtId="0" fontId="29" fillId="0" borderId="0" xfId="0" applyFont="1" applyAlignment="1">
      <alignment horizontal="center" vertical="center" wrapText="1"/>
    </xf>
    <xf numFmtId="10" fontId="29" fillId="0" borderId="4" xfId="0" applyNumberFormat="1" applyFont="1" applyBorder="1" applyAlignment="1">
      <alignment horizontal="center" vertical="center"/>
    </xf>
    <xf numFmtId="0" fontId="31" fillId="0" borderId="1" xfId="0" applyFont="1" applyFill="1" applyBorder="1" applyAlignment="1">
      <alignment vertical="center" wrapText="1"/>
    </xf>
    <xf numFmtId="0" fontId="19" fillId="0" borderId="1" xfId="50" applyFont="1" applyFill="1" applyBorder="1" applyAlignment="1" applyProtection="1">
      <alignment horizontal="center" vertical="center" wrapText="1"/>
      <protection locked="0"/>
    </xf>
    <xf numFmtId="49" fontId="2" fillId="3" borderId="16" xfId="0" applyNumberFormat="1" applyFont="1" applyFill="1" applyBorder="1" applyAlignment="1">
      <alignment horizontal="center" vertical="center"/>
    </xf>
    <xf numFmtId="0" fontId="19" fillId="0" borderId="1" xfId="49" applyFont="1" applyFill="1" applyBorder="1" applyAlignment="1">
      <alignment horizontal="center" vertical="center"/>
    </xf>
    <xf numFmtId="0" fontId="9" fillId="0" borderId="1" xfId="50" applyFont="1" applyFill="1" applyBorder="1" applyAlignment="1" applyProtection="1">
      <alignment horizontal="center" vertical="center" wrapText="1"/>
      <protection locked="0"/>
    </xf>
    <xf numFmtId="9" fontId="2" fillId="0" borderId="1" xfId="0" applyNumberFormat="1" applyFont="1" applyFill="1" applyBorder="1" applyAlignment="1" applyProtection="1">
      <alignment horizontal="center" vertical="center"/>
    </xf>
    <xf numFmtId="0" fontId="2" fillId="0" borderId="0" xfId="0" applyFont="1" applyFill="1" applyBorder="1" applyAlignment="1">
      <alignment vertical="center"/>
    </xf>
    <xf numFmtId="0" fontId="32" fillId="0" borderId="1" xfId="0" applyFont="1" applyBorder="1" applyAlignment="1">
      <alignment horizontal="center" vertical="center" wrapText="1"/>
    </xf>
    <xf numFmtId="0" fontId="0" fillId="0" borderId="0" xfId="0" applyFill="1" applyBorder="1" applyAlignment="1">
      <alignment vertical="center"/>
    </xf>
    <xf numFmtId="0" fontId="0" fillId="0" borderId="0" xfId="0" applyFill="1" applyBorder="1" applyAlignment="1">
      <alignment horizontal="left" vertical="center"/>
    </xf>
    <xf numFmtId="0" fontId="1" fillId="0" borderId="0" xfId="0" applyFont="1" applyFill="1" applyBorder="1" applyAlignment="1">
      <alignment horizontal="center" vertical="center"/>
    </xf>
    <xf numFmtId="31" fontId="2" fillId="0" borderId="0" xfId="0" applyNumberFormat="1" applyFont="1" applyFill="1" applyBorder="1" applyAlignment="1">
      <alignment horizontal="left" vertical="center"/>
    </xf>
    <xf numFmtId="49" fontId="2" fillId="0" borderId="3" xfId="0" applyNumberFormat="1" applyFont="1" applyFill="1" applyBorder="1" applyAlignment="1">
      <alignment horizontal="center" vertical="center"/>
    </xf>
    <xf numFmtId="49" fontId="2" fillId="0" borderId="5" xfId="0" applyNumberFormat="1"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center"/>
    </xf>
    <xf numFmtId="9" fontId="2" fillId="0" borderId="1" xfId="0" applyNumberFormat="1" applyFont="1" applyFill="1" applyBorder="1" applyAlignment="1">
      <alignment horizontal="center" vertical="center"/>
    </xf>
    <xf numFmtId="10" fontId="2" fillId="0" borderId="1" xfId="0" applyNumberFormat="1" applyFont="1" applyFill="1" applyBorder="1" applyAlignment="1">
      <alignment horizontal="center" vertical="center"/>
    </xf>
    <xf numFmtId="0" fontId="2" fillId="0" borderId="7" xfId="0" applyFont="1" applyFill="1" applyBorder="1" applyAlignment="1">
      <alignment vertical="center"/>
    </xf>
    <xf numFmtId="0" fontId="2" fillId="0" borderId="7" xfId="0" applyFont="1" applyFill="1" applyBorder="1" applyAlignment="1">
      <alignment horizontal="left" vertical="center" wrapText="1"/>
    </xf>
    <xf numFmtId="0" fontId="2" fillId="0" borderId="7" xfId="0" applyFont="1" applyFill="1" applyBorder="1" applyAlignment="1">
      <alignment horizontal="left" vertical="center"/>
    </xf>
    <xf numFmtId="0" fontId="2" fillId="0" borderId="0" xfId="0" applyFont="1" applyFill="1" applyBorder="1" applyAlignment="1">
      <alignment horizontal="left" vertical="center" wrapText="1"/>
    </xf>
    <xf numFmtId="49" fontId="2" fillId="0" borderId="4" xfId="0" applyNumberFormat="1" applyFont="1" applyFill="1" applyBorder="1" applyAlignment="1">
      <alignment horizontal="center" vertical="center"/>
    </xf>
    <xf numFmtId="0" fontId="17" fillId="0" borderId="0" xfId="0" applyFont="1">
      <alignment vertical="center"/>
    </xf>
    <xf numFmtId="31" fontId="2" fillId="0" borderId="0" xfId="0" applyNumberFormat="1" applyFont="1" applyAlignment="1">
      <alignment horizontal="left" vertical="center"/>
    </xf>
    <xf numFmtId="0" fontId="33" fillId="0" borderId="2" xfId="0" applyFont="1" applyBorder="1" applyAlignment="1">
      <alignment horizontal="center" vertical="center" wrapText="1"/>
    </xf>
    <xf numFmtId="0" fontId="33" fillId="0" borderId="4" xfId="0" applyFont="1" applyBorder="1" applyAlignment="1">
      <alignment horizontal="center" vertical="center"/>
    </xf>
    <xf numFmtId="0" fontId="19" fillId="0" borderId="1" xfId="50" applyFont="1" applyFill="1" applyBorder="1" applyAlignment="1" applyProtection="1">
      <alignment horizontal="center" vertical="center"/>
      <protection locked="0"/>
    </xf>
    <xf numFmtId="0" fontId="25" fillId="0" borderId="1" xfId="49" applyFont="1" applyFill="1" applyBorder="1" applyAlignment="1">
      <alignment horizontal="center" vertical="center"/>
    </xf>
    <xf numFmtId="0" fontId="33" fillId="0" borderId="1" xfId="0" applyFont="1" applyBorder="1" applyAlignment="1">
      <alignment horizontal="center" vertical="center"/>
    </xf>
    <xf numFmtId="0" fontId="33" fillId="0" borderId="6" xfId="0" applyFont="1" applyBorder="1" applyAlignment="1">
      <alignment horizontal="center" vertical="center" wrapText="1"/>
    </xf>
    <xf numFmtId="10" fontId="25" fillId="0" borderId="1" xfId="49" applyNumberFormat="1" applyFont="1" applyFill="1" applyBorder="1" applyAlignment="1">
      <alignment horizontal="center" vertical="center"/>
    </xf>
    <xf numFmtId="0" fontId="33" fillId="0" borderId="10" xfId="0" applyFont="1" applyBorder="1" applyAlignment="1">
      <alignment horizontal="center" vertical="center"/>
    </xf>
    <xf numFmtId="0" fontId="33" fillId="0" borderId="2" xfId="0" applyFont="1" applyBorder="1" applyAlignment="1">
      <alignment horizontal="center" vertical="center"/>
    </xf>
    <xf numFmtId="0" fontId="19" fillId="0" borderId="1" xfId="50" applyFont="1" applyFill="1" applyBorder="1" applyAlignment="1" applyProtection="1">
      <alignment horizontal="left" vertical="center" wrapText="1"/>
      <protection locked="0"/>
    </xf>
    <xf numFmtId="9" fontId="34" fillId="0" borderId="1" xfId="49" applyNumberFormat="1" applyFont="1" applyFill="1" applyBorder="1" applyAlignment="1">
      <alignment horizontal="center" vertical="center" wrapText="1"/>
    </xf>
    <xf numFmtId="0" fontId="17" fillId="0" borderId="1" xfId="49" applyFont="1" applyFill="1" applyBorder="1" applyAlignment="1">
      <alignment horizontal="center" vertical="center"/>
    </xf>
    <xf numFmtId="49" fontId="33" fillId="3" borderId="16" xfId="0" applyNumberFormat="1" applyFont="1" applyFill="1" applyBorder="1" applyAlignment="1">
      <alignment horizontal="center" vertical="center" wrapText="1"/>
    </xf>
    <xf numFmtId="0" fontId="33" fillId="0" borderId="8" xfId="0" applyFont="1" applyBorder="1" applyAlignment="1">
      <alignment horizontal="center" vertical="center"/>
    </xf>
    <xf numFmtId="0" fontId="33" fillId="0" borderId="9" xfId="0" applyFont="1" applyBorder="1" applyAlignment="1">
      <alignment horizontal="center" vertical="center"/>
    </xf>
    <xf numFmtId="9" fontId="33" fillId="0" borderId="2" xfId="0" applyNumberFormat="1" applyFont="1" applyFill="1" applyBorder="1" applyAlignment="1">
      <alignment horizontal="center" vertical="center"/>
    </xf>
    <xf numFmtId="10" fontId="33" fillId="0" borderId="2" xfId="0" applyNumberFormat="1" applyFont="1" applyFill="1" applyBorder="1" applyAlignment="1">
      <alignment horizontal="center" vertical="center"/>
    </xf>
    <xf numFmtId="0" fontId="33" fillId="0" borderId="1" xfId="0" applyFont="1" applyBorder="1">
      <alignment vertical="center"/>
    </xf>
    <xf numFmtId="49" fontId="33" fillId="3" borderId="1" xfId="0" applyNumberFormat="1" applyFont="1" applyFill="1" applyBorder="1" applyAlignment="1">
      <alignment vertical="center" wrapText="1"/>
    </xf>
    <xf numFmtId="49" fontId="33" fillId="3" borderId="17" xfId="0" applyNumberFormat="1" applyFont="1" applyFill="1" applyBorder="1" applyAlignment="1">
      <alignment vertical="center" wrapText="1"/>
    </xf>
    <xf numFmtId="0" fontId="35" fillId="0" borderId="1" xfId="49" applyFont="1" applyFill="1" applyBorder="1" applyAlignment="1">
      <alignment horizontal="center" vertical="center"/>
    </xf>
    <xf numFmtId="0" fontId="33" fillId="3" borderId="1" xfId="0" applyFont="1" applyFill="1" applyBorder="1" applyAlignment="1">
      <alignment horizontal="center" vertical="center" wrapText="1"/>
    </xf>
    <xf numFmtId="49" fontId="33" fillId="3" borderId="1" xfId="0" applyNumberFormat="1" applyFont="1" applyFill="1" applyBorder="1" applyAlignment="1">
      <alignment horizontal="center" vertical="center" wrapText="1"/>
    </xf>
    <xf numFmtId="0" fontId="24" fillId="0" borderId="1" xfId="49" applyFont="1" applyFill="1" applyBorder="1" applyAlignment="1">
      <alignment horizontal="center" vertical="center"/>
    </xf>
    <xf numFmtId="180" fontId="33" fillId="3" borderId="1" xfId="0" applyNumberFormat="1" applyFont="1" applyFill="1" applyBorder="1" applyAlignment="1">
      <alignment horizontal="center" vertical="center" wrapText="1"/>
    </xf>
    <xf numFmtId="9" fontId="13" fillId="0" borderId="1" xfId="49" applyNumberFormat="1" applyFont="1" applyFill="1" applyBorder="1" applyAlignment="1" applyProtection="1">
      <alignment horizontal="center" vertical="center"/>
    </xf>
    <xf numFmtId="9" fontId="24" fillId="0" borderId="1" xfId="49" applyNumberFormat="1" applyFont="1" applyFill="1" applyBorder="1" applyAlignment="1">
      <alignment horizontal="center" vertical="center"/>
    </xf>
    <xf numFmtId="10" fontId="13" fillId="0" borderId="1" xfId="49" applyNumberFormat="1" applyFont="1" applyFill="1" applyBorder="1" applyAlignment="1">
      <alignment horizontal="center" vertical="center"/>
    </xf>
    <xf numFmtId="9" fontId="13" fillId="0" borderId="1" xfId="49" applyNumberFormat="1" applyFont="1" applyFill="1" applyBorder="1" applyAlignment="1">
      <alignment horizontal="center" vertical="center"/>
    </xf>
    <xf numFmtId="0" fontId="13" fillId="0" borderId="1" xfId="49" applyFont="1" applyFill="1" applyBorder="1" applyAlignment="1">
      <alignment vertical="center" wrapText="1"/>
    </xf>
    <xf numFmtId="49" fontId="33" fillId="0" borderId="16" xfId="0" applyNumberFormat="1" applyFont="1" applyFill="1" applyBorder="1" applyAlignment="1">
      <alignment horizontal="center" vertical="center" wrapText="1"/>
    </xf>
    <xf numFmtId="0" fontId="2" fillId="3" borderId="16" xfId="0" applyFont="1" applyFill="1" applyBorder="1" applyAlignment="1">
      <alignment horizontal="center" vertical="center" wrapText="1"/>
    </xf>
    <xf numFmtId="31" fontId="2" fillId="0" borderId="0" xfId="0" applyNumberFormat="1" applyFont="1">
      <alignment vertical="center"/>
    </xf>
    <xf numFmtId="49" fontId="33" fillId="3" borderId="16" xfId="0" applyNumberFormat="1" applyFont="1" applyFill="1" applyBorder="1" applyAlignment="1">
      <alignment vertical="center" wrapText="1"/>
    </xf>
    <xf numFmtId="49" fontId="33" fillId="0" borderId="17" xfId="0" applyNumberFormat="1" applyFont="1" applyFill="1" applyBorder="1" applyAlignment="1">
      <alignment vertical="center" wrapText="1"/>
    </xf>
    <xf numFmtId="180" fontId="2" fillId="3" borderId="1" xfId="0" applyNumberFormat="1" applyFont="1" applyFill="1" applyBorder="1" applyAlignment="1">
      <alignment horizontal="center" vertical="center" wrapText="1"/>
    </xf>
    <xf numFmtId="0" fontId="24" fillId="0" borderId="2" xfId="49" applyFont="1" applyFill="1" applyBorder="1" applyAlignment="1">
      <alignment horizontal="center" vertical="center"/>
    </xf>
    <xf numFmtId="9" fontId="13" fillId="0" borderId="2" xfId="49" applyNumberFormat="1" applyFont="1" applyFill="1" applyBorder="1" applyAlignment="1">
      <alignment horizontal="center" vertical="center"/>
    </xf>
    <xf numFmtId="0" fontId="17" fillId="0" borderId="1" xfId="0" applyFont="1" applyBorder="1" applyAlignment="1">
      <alignment horizontal="center" vertical="center"/>
    </xf>
    <xf numFmtId="49" fontId="2" fillId="3" borderId="18" xfId="0" applyNumberFormat="1" applyFont="1" applyFill="1" applyBorder="1" applyAlignment="1">
      <alignment horizontal="center" vertical="center" wrapText="1"/>
    </xf>
    <xf numFmtId="0" fontId="13" fillId="0" borderId="3" xfId="49" applyFont="1" applyFill="1" applyBorder="1" applyAlignment="1">
      <alignment horizontal="center" vertical="center" wrapText="1"/>
    </xf>
    <xf numFmtId="49" fontId="33" fillId="3" borderId="18" xfId="0" applyNumberFormat="1" applyFont="1" applyFill="1" applyBorder="1" applyAlignment="1">
      <alignment horizontal="center" vertical="center" wrapText="1"/>
    </xf>
    <xf numFmtId="0" fontId="32" fillId="0" borderId="1" xfId="0" applyFont="1" applyBorder="1" applyAlignment="1">
      <alignment vertical="center" wrapText="1"/>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3" borderId="1" xfId="0" applyFont="1" applyFill="1" applyBorder="1" applyAlignment="1">
      <alignment horizontal="center" vertical="center" wrapText="1"/>
    </xf>
    <xf numFmtId="180" fontId="33" fillId="0" borderId="1" xfId="0" applyNumberFormat="1" applyFont="1" applyFill="1" applyBorder="1" applyAlignment="1">
      <alignment horizontal="center" vertical="center" wrapText="1"/>
    </xf>
    <xf numFmtId="0" fontId="13" fillId="0" borderId="1" xfId="49" applyNumberFormat="1" applyFont="1" applyFill="1" applyBorder="1" applyAlignment="1" applyProtection="1">
      <alignment horizontal="center" vertical="center"/>
    </xf>
    <xf numFmtId="9" fontId="24" fillId="0" borderId="1" xfId="49" applyNumberFormat="1" applyFont="1" applyFill="1" applyBorder="1" applyAlignment="1" applyProtection="1">
      <alignment horizontal="center" vertical="center"/>
    </xf>
    <xf numFmtId="49" fontId="33" fillId="0" borderId="1" xfId="0" applyNumberFormat="1" applyFont="1" applyFill="1" applyBorder="1" applyAlignment="1">
      <alignment horizontal="center" vertical="center" wrapText="1"/>
    </xf>
    <xf numFmtId="10" fontId="2" fillId="0" borderId="1" xfId="0" applyNumberFormat="1" applyFont="1" applyFill="1" applyBorder="1" applyAlignment="1" applyProtection="1">
      <alignment horizontal="center" vertical="center"/>
    </xf>
    <xf numFmtId="49" fontId="32" fillId="3" borderId="1" xfId="0" applyNumberFormat="1" applyFont="1" applyFill="1" applyBorder="1" applyAlignment="1">
      <alignment vertical="center" wrapText="1"/>
    </xf>
    <xf numFmtId="49" fontId="32" fillId="3" borderId="19" xfId="0" applyNumberFormat="1" applyFont="1" applyFill="1" applyBorder="1" applyAlignment="1">
      <alignment vertical="center" wrapText="1"/>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0" xfId="0" applyFont="1" applyFill="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33" fillId="3" borderId="2"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2"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8" Type="http://schemas.openxmlformats.org/officeDocument/2006/relationships/sharedStrings" Target="sharedStrings.xml"/><Relationship Id="rId37" Type="http://schemas.openxmlformats.org/officeDocument/2006/relationships/styles" Target="styles.xml"/><Relationship Id="rId36" Type="http://schemas.openxmlformats.org/officeDocument/2006/relationships/theme" Target="theme/theme1.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topLeftCell="A5" workbookViewId="0">
      <selection activeCell="L28" sqref="L28"/>
    </sheetView>
  </sheetViews>
  <sheetFormatPr defaultColWidth="9" defaultRowHeight="13.5"/>
  <cols>
    <col min="1" max="1" width="11" customWidth="1"/>
    <col min="2" max="2" width="7.75" customWidth="1"/>
    <col min="3" max="3" width="7.875" customWidth="1"/>
    <col min="4" max="4" width="19.75" customWidth="1"/>
    <col min="5" max="5" width="13.625" customWidth="1"/>
    <col min="6" max="6" width="14.25" customWidth="1"/>
    <col min="7" max="8" width="7" customWidth="1"/>
    <col min="9" max="9" width="17.75" customWidth="1"/>
  </cols>
  <sheetData>
    <row r="1" spans="1:2">
      <c r="A1" s="1" t="s">
        <v>0</v>
      </c>
      <c r="B1" s="1"/>
    </row>
    <row r="2" ht="20.25" spans="1:9">
      <c r="A2" s="2" t="s">
        <v>1</v>
      </c>
      <c r="B2" s="2"/>
      <c r="C2" s="2"/>
      <c r="D2" s="2"/>
      <c r="E2" s="2"/>
      <c r="F2" s="2"/>
      <c r="G2" s="2"/>
      <c r="H2" s="2"/>
      <c r="I2" s="2"/>
    </row>
    <row r="3" spans="1:9">
      <c r="A3" s="3"/>
      <c r="B3" s="3"/>
      <c r="C3" s="3"/>
      <c r="E3" s="3" t="s">
        <v>2</v>
      </c>
      <c r="F3" s="3"/>
      <c r="G3" s="3"/>
      <c r="H3" s="3"/>
      <c r="I3" s="3"/>
    </row>
    <row r="4" spans="1:9">
      <c r="A4" s="3" t="s">
        <v>3</v>
      </c>
      <c r="B4" s="21" t="s">
        <v>4</v>
      </c>
      <c r="C4" s="21"/>
      <c r="D4" s="21"/>
      <c r="E4" s="3"/>
      <c r="F4" s="3"/>
      <c r="G4" s="3" t="s">
        <v>5</v>
      </c>
      <c r="H4" s="3"/>
      <c r="I4" s="316">
        <v>45005</v>
      </c>
    </row>
    <row r="5" spans="1:9">
      <c r="A5" s="4" t="s">
        <v>6</v>
      </c>
      <c r="B5" s="5" t="s">
        <v>7</v>
      </c>
      <c r="C5" s="5"/>
      <c r="D5" s="5"/>
      <c r="E5" s="5"/>
      <c r="F5" s="5"/>
      <c r="G5" s="5"/>
      <c r="H5" s="5"/>
      <c r="I5" s="5"/>
    </row>
    <row r="6" ht="38.25" customHeight="1" spans="1:9">
      <c r="A6" s="6" t="s">
        <v>8</v>
      </c>
      <c r="B6" s="5"/>
      <c r="C6" s="5"/>
      <c r="D6" s="5"/>
      <c r="E6" s="5" t="s">
        <v>9</v>
      </c>
      <c r="F6" s="5" t="s">
        <v>10</v>
      </c>
      <c r="G6" s="5"/>
      <c r="H6" s="5"/>
      <c r="I6" s="5"/>
    </row>
    <row r="7" spans="1:9">
      <c r="A7" s="7" t="s">
        <v>11</v>
      </c>
      <c r="B7" s="8" t="s">
        <v>12</v>
      </c>
      <c r="C7" s="9"/>
      <c r="D7" s="5" t="s">
        <v>13</v>
      </c>
      <c r="E7" s="9" t="s">
        <v>14</v>
      </c>
      <c r="F7" s="5" t="s">
        <v>15</v>
      </c>
      <c r="G7" s="8" t="s">
        <v>16</v>
      </c>
      <c r="H7" s="10"/>
      <c r="I7" s="9"/>
    </row>
    <row r="8" spans="1:9">
      <c r="A8" s="11"/>
      <c r="B8" s="5" t="s">
        <v>17</v>
      </c>
      <c r="C8" s="5"/>
      <c r="D8" s="5">
        <v>307.7</v>
      </c>
      <c r="E8" s="5"/>
      <c r="F8" s="5">
        <v>25.53</v>
      </c>
      <c r="G8" s="8">
        <v>8.3</v>
      </c>
      <c r="H8" s="10"/>
      <c r="I8" s="9"/>
    </row>
    <row r="9" spans="1:9">
      <c r="A9" s="11"/>
      <c r="B9" s="5" t="s">
        <v>18</v>
      </c>
      <c r="C9" s="5"/>
      <c r="D9" s="5">
        <v>307.7</v>
      </c>
      <c r="E9" s="5"/>
      <c r="F9" s="5">
        <v>25.53</v>
      </c>
      <c r="G9" s="8">
        <v>8.3</v>
      </c>
      <c r="H9" s="10"/>
      <c r="I9" s="9"/>
    </row>
    <row r="10" spans="1:9">
      <c r="A10" s="11"/>
      <c r="B10" s="5" t="s">
        <v>19</v>
      </c>
      <c r="C10" s="5"/>
      <c r="D10" s="5">
        <v>307.7</v>
      </c>
      <c r="E10" s="5"/>
      <c r="F10" s="5">
        <v>25.53</v>
      </c>
      <c r="G10" s="8">
        <v>8.3</v>
      </c>
      <c r="H10" s="10"/>
      <c r="I10" s="9"/>
    </row>
    <row r="11" spans="1:9">
      <c r="A11" s="11"/>
      <c r="B11" s="5" t="s">
        <v>20</v>
      </c>
      <c r="C11" s="5"/>
      <c r="D11" s="12"/>
      <c r="E11" s="12"/>
      <c r="F11" s="12"/>
      <c r="G11" s="8" t="s">
        <v>21</v>
      </c>
      <c r="H11" s="10"/>
      <c r="I11" s="9"/>
    </row>
    <row r="12" spans="1:9">
      <c r="A12" s="14"/>
      <c r="B12" s="5" t="s">
        <v>22</v>
      </c>
      <c r="C12" s="5"/>
      <c r="D12" s="12"/>
      <c r="E12" s="12"/>
      <c r="F12" s="12"/>
      <c r="G12" s="8" t="s">
        <v>21</v>
      </c>
      <c r="H12" s="10"/>
      <c r="I12" s="9"/>
    </row>
    <row r="13" spans="1:9">
      <c r="A13" s="7" t="s">
        <v>23</v>
      </c>
      <c r="B13" s="5" t="s">
        <v>24</v>
      </c>
      <c r="C13" s="5"/>
      <c r="D13" s="5"/>
      <c r="E13" s="5" t="s">
        <v>25</v>
      </c>
      <c r="F13" s="5"/>
      <c r="G13" s="5"/>
      <c r="H13" s="5"/>
      <c r="I13" s="5"/>
    </row>
    <row r="14" spans="1:9">
      <c r="A14" s="11"/>
      <c r="B14" s="501" t="s">
        <v>26</v>
      </c>
      <c r="C14" s="502"/>
      <c r="D14" s="158"/>
      <c r="E14" s="135" t="s">
        <v>27</v>
      </c>
      <c r="F14" s="135"/>
      <c r="G14" s="135"/>
      <c r="H14" s="135"/>
      <c r="I14" s="135"/>
    </row>
    <row r="15" spans="1:9">
      <c r="A15" s="11"/>
      <c r="B15" s="503"/>
      <c r="C15" s="504"/>
      <c r="D15" s="505"/>
      <c r="E15" s="135"/>
      <c r="F15" s="135"/>
      <c r="G15" s="135"/>
      <c r="H15" s="135"/>
      <c r="I15" s="135"/>
    </row>
    <row r="16" spans="1:9">
      <c r="A16" s="11"/>
      <c r="B16" s="503"/>
      <c r="C16" s="504"/>
      <c r="D16" s="505"/>
      <c r="E16" s="135"/>
      <c r="F16" s="135"/>
      <c r="G16" s="135"/>
      <c r="H16" s="135"/>
      <c r="I16" s="135"/>
    </row>
    <row r="17" spans="1:9">
      <c r="A17" s="14"/>
      <c r="B17" s="506"/>
      <c r="C17" s="507"/>
      <c r="D17" s="508"/>
      <c r="E17" s="135"/>
      <c r="F17" s="135"/>
      <c r="G17" s="135"/>
      <c r="H17" s="135"/>
      <c r="I17" s="135"/>
    </row>
    <row r="18" spans="1:9">
      <c r="A18" s="26" t="s">
        <v>28</v>
      </c>
      <c r="B18" s="5" t="s">
        <v>29</v>
      </c>
      <c r="C18" s="5" t="s">
        <v>30</v>
      </c>
      <c r="D18" s="5" t="s">
        <v>31</v>
      </c>
      <c r="E18" s="5" t="s">
        <v>32</v>
      </c>
      <c r="F18" s="5" t="s">
        <v>33</v>
      </c>
      <c r="G18" s="5" t="s">
        <v>34</v>
      </c>
      <c r="H18" s="5" t="s">
        <v>35</v>
      </c>
      <c r="I18" s="135" t="s">
        <v>36</v>
      </c>
    </row>
    <row r="19" ht="28" customHeight="1" spans="1:9">
      <c r="A19" s="27"/>
      <c r="B19" s="30" t="s">
        <v>37</v>
      </c>
      <c r="C19" s="9" t="s">
        <v>38</v>
      </c>
      <c r="D19" s="509" t="s">
        <v>39</v>
      </c>
      <c r="E19" s="468">
        <v>84</v>
      </c>
      <c r="F19" s="5">
        <v>16</v>
      </c>
      <c r="G19" s="5">
        <v>10</v>
      </c>
      <c r="H19" s="5">
        <v>2</v>
      </c>
      <c r="I19" s="480" t="s">
        <v>40</v>
      </c>
    </row>
    <row r="20" ht="28" customHeight="1" spans="1:9">
      <c r="A20" s="27"/>
      <c r="B20" s="30"/>
      <c r="C20" s="9" t="s">
        <v>41</v>
      </c>
      <c r="D20" s="509" t="s">
        <v>42</v>
      </c>
      <c r="E20" s="470" t="s">
        <v>43</v>
      </c>
      <c r="F20" s="474">
        <v>0.19</v>
      </c>
      <c r="G20" s="5">
        <v>10</v>
      </c>
      <c r="H20" s="5">
        <v>2</v>
      </c>
      <c r="I20" s="480" t="s">
        <v>40</v>
      </c>
    </row>
    <row r="21" ht="28" customHeight="1" spans="1:9">
      <c r="A21" s="27"/>
      <c r="B21" s="30"/>
      <c r="C21" s="9" t="s">
        <v>44</v>
      </c>
      <c r="D21" s="26" t="s">
        <v>45</v>
      </c>
      <c r="E21" s="425" t="s">
        <v>46</v>
      </c>
      <c r="F21" s="5" t="s">
        <v>47</v>
      </c>
      <c r="G21" s="135">
        <v>15</v>
      </c>
      <c r="H21" s="135">
        <v>15</v>
      </c>
      <c r="I21" s="37"/>
    </row>
    <row r="22" ht="28" customHeight="1" spans="1:9">
      <c r="A22" s="27"/>
      <c r="B22" s="30"/>
      <c r="C22" s="29" t="s">
        <v>48</v>
      </c>
      <c r="D22" s="26" t="s">
        <v>49</v>
      </c>
      <c r="E22" s="470" t="s">
        <v>50</v>
      </c>
      <c r="F22" s="186">
        <v>25.53</v>
      </c>
      <c r="G22" s="5">
        <v>15</v>
      </c>
      <c r="H22" s="5">
        <v>15</v>
      </c>
      <c r="I22" s="480"/>
    </row>
    <row r="23" ht="28" customHeight="1" spans="1:9">
      <c r="A23" s="27"/>
      <c r="B23" s="11" t="s">
        <v>51</v>
      </c>
      <c r="C23" s="9" t="s">
        <v>52</v>
      </c>
      <c r="D23" s="26" t="s">
        <v>53</v>
      </c>
      <c r="E23" s="470" t="s">
        <v>43</v>
      </c>
      <c r="F23" s="459" t="s">
        <v>54</v>
      </c>
      <c r="G23" s="5">
        <v>10</v>
      </c>
      <c r="H23" s="5">
        <v>2</v>
      </c>
      <c r="I23" s="480" t="s">
        <v>40</v>
      </c>
    </row>
    <row r="24" ht="28" customHeight="1" spans="1:9">
      <c r="A24" s="27"/>
      <c r="B24" s="11"/>
      <c r="C24" s="9" t="s">
        <v>55</v>
      </c>
      <c r="D24" s="7" t="s">
        <v>56</v>
      </c>
      <c r="E24" s="184" t="s">
        <v>57</v>
      </c>
      <c r="F24" s="5" t="s">
        <v>47</v>
      </c>
      <c r="G24" s="5">
        <v>10</v>
      </c>
      <c r="H24" s="5">
        <v>10</v>
      </c>
      <c r="I24" s="4"/>
    </row>
    <row r="25" ht="28" customHeight="1" spans="1:9">
      <c r="A25" s="27"/>
      <c r="B25" s="11"/>
      <c r="C25" s="9" t="s">
        <v>58</v>
      </c>
      <c r="D25" s="7" t="s">
        <v>59</v>
      </c>
      <c r="E25" s="459" t="s">
        <v>57</v>
      </c>
      <c r="F25" s="5" t="s">
        <v>47</v>
      </c>
      <c r="G25" s="5">
        <v>10</v>
      </c>
      <c r="H25" s="5">
        <v>10</v>
      </c>
      <c r="I25" s="4"/>
    </row>
    <row r="26" ht="28" customHeight="1" spans="1:9">
      <c r="A26" s="27"/>
      <c r="B26" s="7" t="s">
        <v>60</v>
      </c>
      <c r="C26" s="7" t="s">
        <v>61</v>
      </c>
      <c r="D26" s="5" t="s">
        <v>62</v>
      </c>
      <c r="E26" s="459" t="s">
        <v>63</v>
      </c>
      <c r="F26" s="459" t="s">
        <v>64</v>
      </c>
      <c r="G26" s="5">
        <v>10</v>
      </c>
      <c r="H26" s="5">
        <v>10</v>
      </c>
      <c r="I26" s="4"/>
    </row>
    <row r="27" ht="28" customHeight="1" spans="1:9">
      <c r="A27" s="32"/>
      <c r="B27" s="30" t="s">
        <v>65</v>
      </c>
      <c r="C27" s="30"/>
      <c r="D27" s="30"/>
      <c r="E27" s="469" t="s">
        <v>66</v>
      </c>
      <c r="F27" s="469" t="s">
        <v>67</v>
      </c>
      <c r="G27" s="5">
        <v>10</v>
      </c>
      <c r="H27" s="5">
        <v>1</v>
      </c>
      <c r="I27" s="480" t="s">
        <v>40</v>
      </c>
    </row>
    <row r="28" ht="28" customHeight="1" spans="1:9">
      <c r="A28" s="5" t="s">
        <v>68</v>
      </c>
      <c r="B28" s="32"/>
      <c r="C28" s="32"/>
      <c r="D28" s="32"/>
      <c r="E28" s="5"/>
      <c r="F28" s="5"/>
      <c r="G28" s="5">
        <v>100</v>
      </c>
      <c r="H28" s="5">
        <v>67</v>
      </c>
      <c r="I28" s="4"/>
    </row>
    <row r="29" ht="61" customHeight="1" spans="1:9">
      <c r="A29" s="4" t="s">
        <v>69</v>
      </c>
      <c r="B29" s="18" t="s">
        <v>70</v>
      </c>
      <c r="C29" s="19"/>
      <c r="D29" s="19"/>
      <c r="E29" s="19"/>
      <c r="F29" s="19"/>
      <c r="G29" s="19"/>
      <c r="H29" s="19"/>
      <c r="I29" s="19"/>
    </row>
    <row r="30" ht="18" customHeight="1" spans="1:9">
      <c r="A30" s="3"/>
      <c r="B30" s="3" t="s">
        <v>71</v>
      </c>
      <c r="C30" s="3" t="s">
        <v>72</v>
      </c>
      <c r="D30" s="21" t="s">
        <v>73</v>
      </c>
      <c r="E30" s="3"/>
      <c r="F30" s="3"/>
      <c r="G30" s="3"/>
      <c r="H30" s="3"/>
      <c r="I30" s="3"/>
    </row>
    <row r="31" ht="45" customHeight="1" spans="1:9">
      <c r="A31" s="36" t="s">
        <v>74</v>
      </c>
      <c r="B31" s="36"/>
      <c r="C31" s="36"/>
      <c r="D31" s="36"/>
      <c r="E31" s="36"/>
      <c r="F31" s="36"/>
      <c r="G31" s="36"/>
      <c r="H31" s="36"/>
      <c r="I31" s="36"/>
    </row>
    <row r="32" spans="1:9">
      <c r="A32" s="3" t="s">
        <v>75</v>
      </c>
      <c r="B32" s="3"/>
      <c r="C32" s="3"/>
      <c r="D32" s="3"/>
      <c r="E32" s="3"/>
      <c r="F32" s="3"/>
      <c r="G32" s="3"/>
      <c r="H32" s="3"/>
      <c r="I32" s="3"/>
    </row>
    <row r="33" ht="27" customHeight="1" spans="1:9">
      <c r="A33" s="36" t="s">
        <v>76</v>
      </c>
      <c r="B33" s="36"/>
      <c r="C33" s="36"/>
      <c r="D33" s="36"/>
      <c r="E33" s="36"/>
      <c r="F33" s="36"/>
      <c r="G33" s="36"/>
      <c r="H33" s="36"/>
      <c r="I33" s="36"/>
    </row>
    <row r="34" ht="37.5" customHeight="1" spans="1:9">
      <c r="A34" s="36" t="s">
        <v>77</v>
      </c>
      <c r="B34" s="36"/>
      <c r="C34" s="36"/>
      <c r="D34" s="36"/>
      <c r="E34" s="36"/>
      <c r="F34" s="36"/>
      <c r="G34" s="36"/>
      <c r="H34" s="36"/>
      <c r="I34" s="36"/>
    </row>
  </sheetData>
  <mergeCells count="33">
    <mergeCell ref="A1:B1"/>
    <mergeCell ref="A2:I2"/>
    <mergeCell ref="B4:D4"/>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B27:D27"/>
    <mergeCell ref="A28:F28"/>
    <mergeCell ref="B29:I29"/>
    <mergeCell ref="A31:I31"/>
    <mergeCell ref="A33:I33"/>
    <mergeCell ref="A34:I34"/>
    <mergeCell ref="A7:A12"/>
    <mergeCell ref="A13:A17"/>
    <mergeCell ref="A18:A27"/>
    <mergeCell ref="B19:B22"/>
    <mergeCell ref="B23:B25"/>
    <mergeCell ref="B14:D17"/>
    <mergeCell ref="E14:I17"/>
  </mergeCells>
  <pageMargins left="0.78" right="0.511811023622047" top="0.393700787401575" bottom="0.196850393700787" header="0.31496062992126" footer="0.196850393700787"/>
  <pageSetup paperSize="9" scale="85" orientation="portrait" horizontalDpi="2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topLeftCell="A14" workbookViewId="0">
      <selection activeCell="B38" sqref="B38"/>
    </sheetView>
  </sheetViews>
  <sheetFormatPr defaultColWidth="9" defaultRowHeight="15"/>
  <cols>
    <col min="1" max="1" width="8.125" style="325" customWidth="1"/>
    <col min="2" max="2" width="7.75" style="325" customWidth="1"/>
    <col min="3" max="3" width="8.325" style="325" customWidth="1"/>
    <col min="4" max="4" width="26.0666666666667" style="325" customWidth="1"/>
    <col min="5" max="5" width="17.7" style="325" customWidth="1"/>
    <col min="6" max="6" width="16.8" style="325" customWidth="1"/>
    <col min="7" max="8" width="7" style="325" customWidth="1"/>
    <col min="9" max="9" width="14.775" style="325" customWidth="1"/>
    <col min="10" max="16384" width="9" style="325"/>
  </cols>
  <sheetData>
    <row r="1" s="325" customFormat="1" spans="1:9">
      <c r="A1" s="41" t="s">
        <v>0</v>
      </c>
      <c r="B1" s="42"/>
      <c r="C1" s="326"/>
      <c r="D1" s="326"/>
      <c r="E1" s="326"/>
      <c r="F1" s="326"/>
      <c r="G1" s="326"/>
      <c r="H1" s="326"/>
      <c r="I1" s="326"/>
    </row>
    <row r="2" s="325" customFormat="1" ht="57" customHeight="1" spans="1:9">
      <c r="A2" s="327" t="s">
        <v>289</v>
      </c>
      <c r="B2" s="328"/>
      <c r="C2" s="328"/>
      <c r="D2" s="328"/>
      <c r="E2" s="328"/>
      <c r="F2" s="328"/>
      <c r="G2" s="328"/>
      <c r="H2" s="328"/>
      <c r="I2" s="328"/>
    </row>
    <row r="3" s="325" customFormat="1" spans="1:9">
      <c r="A3" s="329"/>
      <c r="B3" s="329"/>
      <c r="C3" s="329"/>
      <c r="D3" s="326"/>
      <c r="E3" s="46" t="s">
        <v>266</v>
      </c>
      <c r="F3" s="329"/>
      <c r="G3" s="329"/>
      <c r="H3" s="329"/>
      <c r="I3" s="329"/>
    </row>
    <row r="4" s="325" customFormat="1" spans="1:9">
      <c r="A4" s="330" t="s">
        <v>154</v>
      </c>
      <c r="B4" s="329"/>
      <c r="C4" s="329"/>
      <c r="D4" s="329"/>
      <c r="E4" s="329"/>
      <c r="F4" s="329"/>
      <c r="G4" s="330" t="s">
        <v>290</v>
      </c>
      <c r="H4" s="329"/>
      <c r="I4" s="329"/>
    </row>
    <row r="5" s="325" customFormat="1" spans="1:9">
      <c r="A5" s="331" t="s">
        <v>6</v>
      </c>
      <c r="B5" s="49" t="s">
        <v>291</v>
      </c>
      <c r="C5" s="50"/>
      <c r="D5" s="50"/>
      <c r="E5" s="50"/>
      <c r="F5" s="50"/>
      <c r="G5" s="50"/>
      <c r="H5" s="50"/>
      <c r="I5" s="50"/>
    </row>
    <row r="6" s="325" customFormat="1" ht="38.25" customHeight="1" spans="1:9">
      <c r="A6" s="51" t="s">
        <v>8</v>
      </c>
      <c r="B6" s="50"/>
      <c r="C6" s="50"/>
      <c r="D6" s="50"/>
      <c r="E6" s="49" t="s">
        <v>9</v>
      </c>
      <c r="F6" s="49" t="s">
        <v>4</v>
      </c>
      <c r="G6" s="50"/>
      <c r="H6" s="50"/>
      <c r="I6" s="50"/>
    </row>
    <row r="7" s="325" customFormat="1" spans="1:9">
      <c r="A7" s="52" t="s">
        <v>11</v>
      </c>
      <c r="B7" s="53" t="s">
        <v>12</v>
      </c>
      <c r="C7" s="54"/>
      <c r="D7" s="49" t="s">
        <v>269</v>
      </c>
      <c r="E7" s="55" t="s">
        <v>270</v>
      </c>
      <c r="F7" s="49" t="s">
        <v>271</v>
      </c>
      <c r="G7" s="53" t="s">
        <v>272</v>
      </c>
      <c r="H7" s="56"/>
      <c r="I7" s="54"/>
    </row>
    <row r="8" s="325" customFormat="1" spans="1:9">
      <c r="A8" s="57"/>
      <c r="B8" s="49" t="s">
        <v>17</v>
      </c>
      <c r="C8" s="50"/>
      <c r="D8" s="332">
        <v>40</v>
      </c>
      <c r="E8" s="332"/>
      <c r="F8" s="332">
        <v>40</v>
      </c>
      <c r="G8" s="58">
        <v>1</v>
      </c>
      <c r="H8" s="56"/>
      <c r="I8" s="54"/>
    </row>
    <row r="9" s="325" customFormat="1" spans="1:9">
      <c r="A9" s="57"/>
      <c r="B9" s="49" t="s">
        <v>18</v>
      </c>
      <c r="C9" s="50"/>
      <c r="D9" s="332">
        <v>40</v>
      </c>
      <c r="E9" s="332"/>
      <c r="F9" s="332">
        <v>40</v>
      </c>
      <c r="G9" s="58">
        <v>1</v>
      </c>
      <c r="H9" s="56"/>
      <c r="I9" s="54"/>
    </row>
    <row r="10" s="325" customFormat="1" spans="1:9">
      <c r="A10" s="57"/>
      <c r="B10" s="49" t="s">
        <v>19</v>
      </c>
      <c r="C10" s="50"/>
      <c r="D10" s="332">
        <v>40</v>
      </c>
      <c r="E10" s="332"/>
      <c r="F10" s="332">
        <v>40</v>
      </c>
      <c r="G10" s="58">
        <v>1</v>
      </c>
      <c r="H10" s="56"/>
      <c r="I10" s="54"/>
    </row>
    <row r="11" s="325" customFormat="1" spans="1:9">
      <c r="A11" s="57"/>
      <c r="B11" s="49" t="s">
        <v>20</v>
      </c>
      <c r="C11" s="50"/>
      <c r="D11" s="62"/>
      <c r="E11" s="62"/>
      <c r="F11" s="62"/>
      <c r="G11" s="60" t="s">
        <v>21</v>
      </c>
      <c r="H11" s="56"/>
      <c r="I11" s="54"/>
    </row>
    <row r="12" s="325" customFormat="1" spans="1:9">
      <c r="A12" s="61"/>
      <c r="B12" s="49" t="s">
        <v>22</v>
      </c>
      <c r="C12" s="50"/>
      <c r="D12" s="62"/>
      <c r="E12" s="62"/>
      <c r="F12" s="62"/>
      <c r="G12" s="60" t="s">
        <v>21</v>
      </c>
      <c r="H12" s="56"/>
      <c r="I12" s="54"/>
    </row>
    <row r="13" s="325" customFormat="1" spans="1:9">
      <c r="A13" s="52" t="s">
        <v>23</v>
      </c>
      <c r="B13" s="49" t="s">
        <v>24</v>
      </c>
      <c r="C13" s="50"/>
      <c r="D13" s="50"/>
      <c r="E13" s="49" t="s">
        <v>25</v>
      </c>
      <c r="F13" s="50"/>
      <c r="G13" s="50"/>
      <c r="H13" s="50"/>
      <c r="I13" s="50"/>
    </row>
    <row r="14" s="325" customFormat="1" spans="1:9">
      <c r="A14" s="57"/>
      <c r="B14" s="63" t="s">
        <v>292</v>
      </c>
      <c r="C14" s="64"/>
      <c r="D14" s="65"/>
      <c r="E14" s="66" t="s">
        <v>293</v>
      </c>
      <c r="F14" s="333"/>
      <c r="G14" s="333"/>
      <c r="H14" s="333"/>
      <c r="I14" s="333"/>
    </row>
    <row r="15" s="325" customFormat="1" spans="1:9">
      <c r="A15" s="57"/>
      <c r="B15" s="68"/>
      <c r="C15" s="69"/>
      <c r="D15" s="70"/>
      <c r="E15" s="333"/>
      <c r="F15" s="333"/>
      <c r="G15" s="333"/>
      <c r="H15" s="333"/>
      <c r="I15" s="333"/>
    </row>
    <row r="16" s="325" customFormat="1" spans="1:9">
      <c r="A16" s="57"/>
      <c r="B16" s="68"/>
      <c r="C16" s="69"/>
      <c r="D16" s="70"/>
      <c r="E16" s="333"/>
      <c r="F16" s="333"/>
      <c r="G16" s="333"/>
      <c r="H16" s="333"/>
      <c r="I16" s="333"/>
    </row>
    <row r="17" s="325" customFormat="1" ht="75" customHeight="1" spans="1:9">
      <c r="A17" s="61"/>
      <c r="B17" s="71"/>
      <c r="C17" s="72"/>
      <c r="D17" s="73"/>
      <c r="E17" s="333"/>
      <c r="F17" s="333"/>
      <c r="G17" s="333"/>
      <c r="H17" s="333"/>
      <c r="I17" s="333"/>
    </row>
    <row r="18" customFormat="1" ht="13.5" spans="1:9">
      <c r="A18" s="74" t="s">
        <v>28</v>
      </c>
      <c r="B18" s="49" t="s">
        <v>29</v>
      </c>
      <c r="C18" s="49" t="s">
        <v>30</v>
      </c>
      <c r="D18" s="49" t="s">
        <v>31</v>
      </c>
      <c r="E18" s="49" t="s">
        <v>229</v>
      </c>
      <c r="F18" s="49" t="s">
        <v>230</v>
      </c>
      <c r="G18" s="49" t="s">
        <v>34</v>
      </c>
      <c r="H18" s="49" t="s">
        <v>35</v>
      </c>
      <c r="I18" s="49" t="s">
        <v>36</v>
      </c>
    </row>
    <row r="19" s="325" customFormat="1" spans="1:9">
      <c r="A19" s="75"/>
      <c r="B19" s="52" t="s">
        <v>37</v>
      </c>
      <c r="C19" s="76" t="s">
        <v>38</v>
      </c>
      <c r="D19" s="87" t="s">
        <v>294</v>
      </c>
      <c r="E19" s="87" t="s">
        <v>295</v>
      </c>
      <c r="F19" s="87">
        <v>10</v>
      </c>
      <c r="G19" s="87">
        <v>5</v>
      </c>
      <c r="H19" s="87">
        <v>5</v>
      </c>
      <c r="I19" s="339"/>
    </row>
    <row r="20" s="325" customFormat="1" ht="45" customHeight="1" spans="1:9">
      <c r="A20" s="75"/>
      <c r="B20" s="57"/>
      <c r="C20" s="77"/>
      <c r="D20" s="87" t="s">
        <v>296</v>
      </c>
      <c r="E20" s="87" t="s">
        <v>297</v>
      </c>
      <c r="F20" s="87">
        <v>1</v>
      </c>
      <c r="G20" s="87">
        <v>5</v>
      </c>
      <c r="H20" s="87">
        <v>5</v>
      </c>
      <c r="I20" s="339"/>
    </row>
    <row r="21" s="325" customFormat="1" ht="77" customHeight="1" spans="1:9">
      <c r="A21" s="75"/>
      <c r="B21" s="57"/>
      <c r="C21" s="77"/>
      <c r="D21" s="87" t="s">
        <v>298</v>
      </c>
      <c r="E21" s="87" t="s">
        <v>299</v>
      </c>
      <c r="F21" s="87">
        <v>5</v>
      </c>
      <c r="G21" s="87">
        <v>5</v>
      </c>
      <c r="H21" s="87">
        <v>5</v>
      </c>
      <c r="I21" s="339"/>
    </row>
    <row r="22" s="325" customFormat="1" spans="1:9">
      <c r="A22" s="75"/>
      <c r="B22" s="57"/>
      <c r="C22" s="77"/>
      <c r="D22" s="334" t="s">
        <v>300</v>
      </c>
      <c r="E22" s="80" t="s">
        <v>301</v>
      </c>
      <c r="F22" s="80">
        <v>2</v>
      </c>
      <c r="G22" s="87">
        <v>5</v>
      </c>
      <c r="H22" s="87">
        <v>5</v>
      </c>
      <c r="I22" s="339"/>
    </row>
    <row r="23" s="325" customFormat="1" ht="23.25" spans="1:9">
      <c r="A23" s="75"/>
      <c r="B23" s="57"/>
      <c r="C23" s="77"/>
      <c r="D23" s="87" t="s">
        <v>302</v>
      </c>
      <c r="E23" s="87" t="s">
        <v>295</v>
      </c>
      <c r="F23" s="87">
        <v>10</v>
      </c>
      <c r="G23" s="87">
        <v>5</v>
      </c>
      <c r="H23" s="87">
        <v>5</v>
      </c>
      <c r="I23" s="339"/>
    </row>
    <row r="24" s="325" customFormat="1" spans="1:9">
      <c r="A24" s="75"/>
      <c r="B24" s="57"/>
      <c r="C24" s="335"/>
      <c r="D24" s="87" t="s">
        <v>303</v>
      </c>
      <c r="E24" s="87" t="s">
        <v>304</v>
      </c>
      <c r="F24" s="87">
        <v>15</v>
      </c>
      <c r="G24" s="87">
        <v>5</v>
      </c>
      <c r="H24" s="87">
        <v>5</v>
      </c>
      <c r="I24" s="339"/>
    </row>
    <row r="25" s="325" customFormat="1" spans="1:9">
      <c r="A25" s="75"/>
      <c r="B25" s="57"/>
      <c r="C25" s="55" t="s">
        <v>41</v>
      </c>
      <c r="D25" s="86" t="s">
        <v>305</v>
      </c>
      <c r="E25" s="86" t="s">
        <v>306</v>
      </c>
      <c r="F25" s="86" t="s">
        <v>47</v>
      </c>
      <c r="G25" s="87">
        <v>7</v>
      </c>
      <c r="H25" s="87">
        <v>7</v>
      </c>
      <c r="I25" s="339"/>
    </row>
    <row r="26" s="325" customFormat="1" spans="1:9">
      <c r="A26" s="75"/>
      <c r="B26" s="57"/>
      <c r="C26" s="55" t="s">
        <v>44</v>
      </c>
      <c r="D26" s="86" t="s">
        <v>190</v>
      </c>
      <c r="E26" s="87" t="s">
        <v>307</v>
      </c>
      <c r="F26" s="86" t="s">
        <v>47</v>
      </c>
      <c r="G26" s="87">
        <v>6</v>
      </c>
      <c r="H26" s="87">
        <v>6</v>
      </c>
      <c r="I26" s="339"/>
    </row>
    <row r="27" s="325" customFormat="1" spans="1:9">
      <c r="A27" s="75"/>
      <c r="B27" s="57"/>
      <c r="C27" s="76" t="s">
        <v>48</v>
      </c>
      <c r="D27" s="86" t="s">
        <v>308</v>
      </c>
      <c r="E27" s="336" t="s">
        <v>309</v>
      </c>
      <c r="F27" s="336">
        <v>40</v>
      </c>
      <c r="G27" s="87">
        <v>7</v>
      </c>
      <c r="H27" s="87">
        <v>7</v>
      </c>
      <c r="I27" s="339"/>
    </row>
    <row r="28" s="325" customFormat="1" spans="1:9">
      <c r="A28" s="75"/>
      <c r="B28" s="52" t="s">
        <v>51</v>
      </c>
      <c r="C28" s="55" t="s">
        <v>103</v>
      </c>
      <c r="D28" s="86" t="s">
        <v>310</v>
      </c>
      <c r="E28" s="87" t="s">
        <v>311</v>
      </c>
      <c r="F28" s="87">
        <v>2.272</v>
      </c>
      <c r="G28" s="87">
        <v>6</v>
      </c>
      <c r="H28" s="87">
        <v>6</v>
      </c>
      <c r="I28" s="339"/>
    </row>
    <row r="29" s="325" customFormat="1" spans="1:9">
      <c r="A29" s="75"/>
      <c r="B29" s="57"/>
      <c r="C29" s="337" t="s">
        <v>52</v>
      </c>
      <c r="D29" s="86" t="s">
        <v>312</v>
      </c>
      <c r="E29" s="86" t="s">
        <v>313</v>
      </c>
      <c r="F29" s="86" t="s">
        <v>47</v>
      </c>
      <c r="G29" s="87">
        <v>6</v>
      </c>
      <c r="H29" s="87">
        <v>6</v>
      </c>
      <c r="I29" s="339"/>
    </row>
    <row r="30" s="325" customFormat="1" spans="1:9">
      <c r="A30" s="75"/>
      <c r="B30" s="57"/>
      <c r="C30" s="76" t="s">
        <v>55</v>
      </c>
      <c r="D30" s="86" t="s">
        <v>314</v>
      </c>
      <c r="E30" s="86" t="s">
        <v>315</v>
      </c>
      <c r="F30" s="86" t="s">
        <v>47</v>
      </c>
      <c r="G30" s="87">
        <v>6</v>
      </c>
      <c r="H30" s="87">
        <v>6</v>
      </c>
      <c r="I30" s="339"/>
    </row>
    <row r="31" s="325" customFormat="1" spans="1:9">
      <c r="A31" s="75"/>
      <c r="B31" s="57"/>
      <c r="C31" s="335"/>
      <c r="D31" s="86" t="s">
        <v>316</v>
      </c>
      <c r="E31" s="86" t="s">
        <v>317</v>
      </c>
      <c r="F31" s="86" t="s">
        <v>47</v>
      </c>
      <c r="G31" s="87">
        <v>6</v>
      </c>
      <c r="H31" s="87">
        <v>6</v>
      </c>
      <c r="I31" s="339"/>
    </row>
    <row r="32" s="325" customFormat="1" spans="1:9">
      <c r="A32" s="75"/>
      <c r="B32" s="57"/>
      <c r="C32" s="55" t="s">
        <v>58</v>
      </c>
      <c r="D32" s="86" t="s">
        <v>318</v>
      </c>
      <c r="E32" s="86" t="s">
        <v>319</v>
      </c>
      <c r="F32" s="86" t="s">
        <v>47</v>
      </c>
      <c r="G32" s="87">
        <v>6</v>
      </c>
      <c r="H32" s="87">
        <v>6</v>
      </c>
      <c r="I32" s="339"/>
    </row>
    <row r="33" s="325" customFormat="1" ht="24" customHeight="1" spans="1:9">
      <c r="A33" s="75"/>
      <c r="B33" s="52" t="s">
        <v>92</v>
      </c>
      <c r="C33" s="52" t="s">
        <v>61</v>
      </c>
      <c r="D33" s="86" t="s">
        <v>320</v>
      </c>
      <c r="E33" s="87" t="s">
        <v>241</v>
      </c>
      <c r="F33" s="338">
        <v>0.9</v>
      </c>
      <c r="G33" s="87">
        <v>5</v>
      </c>
      <c r="H33" s="87">
        <v>5</v>
      </c>
      <c r="I33" s="339"/>
    </row>
    <row r="34" s="325" customFormat="1" spans="1:9">
      <c r="A34" s="82"/>
      <c r="B34" s="57"/>
      <c r="C34" s="57"/>
      <c r="D34" s="49" t="s">
        <v>257</v>
      </c>
      <c r="E34" s="87" t="s">
        <v>241</v>
      </c>
      <c r="F34" s="338">
        <v>0.9</v>
      </c>
      <c r="G34" s="87">
        <v>5</v>
      </c>
      <c r="H34" s="87">
        <v>5</v>
      </c>
      <c r="I34" s="339"/>
    </row>
    <row r="35" s="325" customFormat="1" spans="1:9">
      <c r="A35" s="82"/>
      <c r="B35" s="83" t="s">
        <v>65</v>
      </c>
      <c r="C35" s="84"/>
      <c r="D35" s="85"/>
      <c r="E35" s="81">
        <v>1</v>
      </c>
      <c r="F35" s="81">
        <v>1</v>
      </c>
      <c r="G35" s="84">
        <v>10</v>
      </c>
      <c r="H35" s="84">
        <v>10</v>
      </c>
      <c r="I35" s="339"/>
    </row>
    <row r="36" s="325" customFormat="1" spans="1:9">
      <c r="A36" s="49" t="s">
        <v>68</v>
      </c>
      <c r="B36" s="50"/>
      <c r="C36" s="50"/>
      <c r="D36" s="50"/>
      <c r="E36" s="50"/>
      <c r="F36" s="50"/>
      <c r="G36" s="50">
        <v>100</v>
      </c>
      <c r="H36" s="50">
        <v>100</v>
      </c>
      <c r="I36" s="339"/>
    </row>
    <row r="37" s="325" customFormat="1" ht="40" customHeight="1" spans="1:9">
      <c r="A37" s="331" t="s">
        <v>69</v>
      </c>
      <c r="B37" s="66" t="s">
        <v>321</v>
      </c>
      <c r="C37" s="67"/>
      <c r="D37" s="67"/>
      <c r="E37" s="67"/>
      <c r="F37" s="67"/>
      <c r="G37" s="67"/>
      <c r="H37" s="67"/>
      <c r="I37" s="67"/>
    </row>
    <row r="38" s="325" customFormat="1" ht="18" customHeight="1" spans="1:9">
      <c r="A38" s="329"/>
      <c r="B38" s="330" t="s">
        <v>284</v>
      </c>
      <c r="C38" s="329"/>
      <c r="D38" s="329"/>
      <c r="E38" s="329"/>
      <c r="F38" s="329"/>
      <c r="G38" s="329"/>
      <c r="H38" s="329"/>
      <c r="I38" s="329"/>
    </row>
    <row r="39" s="325" customFormat="1" ht="45" customHeight="1" spans="1:9">
      <c r="A39" s="88" t="s">
        <v>285</v>
      </c>
      <c r="B39" s="69"/>
      <c r="C39" s="69"/>
      <c r="D39" s="69"/>
      <c r="E39" s="69"/>
      <c r="F39" s="69"/>
      <c r="G39" s="69"/>
      <c r="H39" s="69"/>
      <c r="I39" s="69"/>
    </row>
    <row r="40" s="325" customFormat="1" spans="1:9">
      <c r="A40" s="329" t="s">
        <v>286</v>
      </c>
      <c r="B40" s="329"/>
      <c r="C40" s="329"/>
      <c r="D40" s="329"/>
      <c r="E40" s="329"/>
      <c r="F40" s="329"/>
      <c r="G40" s="329"/>
      <c r="H40" s="329"/>
      <c r="I40" s="329"/>
    </row>
    <row r="41" s="325" customFormat="1" ht="27" customHeight="1" spans="1:9">
      <c r="A41" s="69" t="s">
        <v>287</v>
      </c>
      <c r="B41" s="69"/>
      <c r="C41" s="69"/>
      <c r="D41" s="69"/>
      <c r="E41" s="69"/>
      <c r="F41" s="69"/>
      <c r="G41" s="69"/>
      <c r="H41" s="69"/>
      <c r="I41" s="69"/>
    </row>
    <row r="42" s="325" customFormat="1" ht="37.5" customHeight="1" spans="1:9">
      <c r="A42" s="69" t="s">
        <v>288</v>
      </c>
      <c r="B42" s="69"/>
      <c r="C42" s="69"/>
      <c r="D42" s="69"/>
      <c r="E42" s="69"/>
      <c r="F42" s="69"/>
      <c r="G42" s="69"/>
      <c r="H42" s="69"/>
      <c r="I42" s="69"/>
    </row>
  </sheetData>
  <mergeCells count="36">
    <mergeCell ref="A1:B1"/>
    <mergeCell ref="A2:I2"/>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B35:D35"/>
    <mergeCell ref="A36:F36"/>
    <mergeCell ref="B37:I37"/>
    <mergeCell ref="A39:I39"/>
    <mergeCell ref="A41:I41"/>
    <mergeCell ref="A42:I42"/>
    <mergeCell ref="A7:A12"/>
    <mergeCell ref="A13:A17"/>
    <mergeCell ref="A19:A34"/>
    <mergeCell ref="B19:B27"/>
    <mergeCell ref="B28:B32"/>
    <mergeCell ref="B33:B34"/>
    <mergeCell ref="C19:C24"/>
    <mergeCell ref="C30:C31"/>
    <mergeCell ref="C33:C34"/>
    <mergeCell ref="B14:D17"/>
    <mergeCell ref="E14:I17"/>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topLeftCell="A12" workbookViewId="0">
      <selection activeCell="L21" sqref="L21"/>
    </sheetView>
  </sheetViews>
  <sheetFormatPr defaultColWidth="9" defaultRowHeight="13.5"/>
  <cols>
    <col min="1" max="1" width="7" customWidth="1"/>
    <col min="2" max="2" width="7.75" customWidth="1"/>
    <col min="3" max="3" width="7.875" customWidth="1"/>
    <col min="4" max="4" width="16.625" customWidth="1"/>
    <col min="5" max="6" width="16.125" customWidth="1"/>
    <col min="7" max="8" width="7" customWidth="1"/>
    <col min="9" max="9" width="15" customWidth="1"/>
  </cols>
  <sheetData>
    <row r="1" customFormat="1" spans="1:2">
      <c r="A1" s="1" t="s">
        <v>0</v>
      </c>
      <c r="B1" s="1"/>
    </row>
    <row r="2" ht="20.25" spans="1:9">
      <c r="A2" s="2" t="s">
        <v>322</v>
      </c>
      <c r="B2" s="2"/>
      <c r="C2" s="2"/>
      <c r="D2" s="2"/>
      <c r="E2" s="2"/>
      <c r="F2" s="2"/>
      <c r="G2" s="2"/>
      <c r="H2" s="2"/>
      <c r="I2" s="2"/>
    </row>
    <row r="3" ht="26" customHeight="1" spans="1:9">
      <c r="A3" s="3"/>
      <c r="B3" s="3"/>
      <c r="C3" s="3"/>
      <c r="E3" s="3" t="s">
        <v>2</v>
      </c>
      <c r="F3" s="3"/>
      <c r="G3" s="3"/>
      <c r="H3" s="3"/>
      <c r="I3" s="3"/>
    </row>
    <row r="4" ht="21" customHeight="1" spans="1:9">
      <c r="A4" s="3" t="s">
        <v>154</v>
      </c>
      <c r="B4" s="3"/>
      <c r="C4" s="3"/>
      <c r="D4" s="3"/>
      <c r="E4" s="3"/>
      <c r="F4" s="3"/>
      <c r="G4" s="3" t="s">
        <v>5</v>
      </c>
      <c r="H4" s="3" t="s">
        <v>323</v>
      </c>
      <c r="I4" s="3"/>
    </row>
    <row r="5" spans="1:9">
      <c r="A5" s="4" t="s">
        <v>6</v>
      </c>
      <c r="B5" s="5" t="s">
        <v>324</v>
      </c>
      <c r="C5" s="5"/>
      <c r="D5" s="5"/>
      <c r="E5" s="5"/>
      <c r="F5" s="5"/>
      <c r="G5" s="5"/>
      <c r="H5" s="5"/>
      <c r="I5" s="5"/>
    </row>
    <row r="6" ht="38.25" customHeight="1" spans="1:9">
      <c r="A6" s="6" t="s">
        <v>8</v>
      </c>
      <c r="B6" s="5"/>
      <c r="C6" s="5"/>
      <c r="D6" s="5"/>
      <c r="E6" s="5" t="s">
        <v>9</v>
      </c>
      <c r="F6" s="5" t="s">
        <v>4</v>
      </c>
      <c r="G6" s="5"/>
      <c r="H6" s="5"/>
      <c r="I6" s="5"/>
    </row>
    <row r="7" spans="1:9">
      <c r="A7" s="7" t="s">
        <v>11</v>
      </c>
      <c r="B7" s="8" t="s">
        <v>12</v>
      </c>
      <c r="C7" s="9"/>
      <c r="D7" s="5" t="s">
        <v>13</v>
      </c>
      <c r="E7" s="9" t="s">
        <v>14</v>
      </c>
      <c r="F7" s="5" t="s">
        <v>15</v>
      </c>
      <c r="G7" s="8" t="s">
        <v>16</v>
      </c>
      <c r="H7" s="10"/>
      <c r="I7" s="9"/>
    </row>
    <row r="8" spans="1:9">
      <c r="A8" s="11"/>
      <c r="B8" s="5" t="s">
        <v>17</v>
      </c>
      <c r="C8" s="5"/>
      <c r="D8" s="5">
        <v>12.419871</v>
      </c>
      <c r="E8" s="5"/>
      <c r="F8" s="5">
        <v>8.0685</v>
      </c>
      <c r="G8" s="13">
        <f t="shared" ref="G8:G10" si="0">F8/D8</f>
        <v>0.649644428674018</v>
      </c>
      <c r="H8" s="188"/>
      <c r="I8" s="211"/>
    </row>
    <row r="9" spans="1:9">
      <c r="A9" s="11"/>
      <c r="B9" s="5" t="s">
        <v>18</v>
      </c>
      <c r="C9" s="5"/>
      <c r="D9" s="5">
        <v>12.419871</v>
      </c>
      <c r="E9" s="5"/>
      <c r="F9" s="5">
        <v>8.0685</v>
      </c>
      <c r="G9" s="13">
        <f t="shared" si="0"/>
        <v>0.649644428674018</v>
      </c>
      <c r="H9" s="188"/>
      <c r="I9" s="211"/>
    </row>
    <row r="10" spans="1:9">
      <c r="A10" s="11"/>
      <c r="B10" s="5" t="s">
        <v>19</v>
      </c>
      <c r="C10" s="5"/>
      <c r="D10" s="5">
        <v>12.419871</v>
      </c>
      <c r="E10" s="5"/>
      <c r="F10" s="5">
        <v>8.0685</v>
      </c>
      <c r="G10" s="13">
        <f t="shared" si="0"/>
        <v>0.649644428674018</v>
      </c>
      <c r="H10" s="188"/>
      <c r="I10" s="211"/>
    </row>
    <row r="11" spans="1:9">
      <c r="A11" s="11"/>
      <c r="B11" s="5" t="s">
        <v>20</v>
      </c>
      <c r="C11" s="5"/>
      <c r="D11" s="5"/>
      <c r="E11" s="5"/>
      <c r="F11" s="5"/>
      <c r="G11" s="8" t="s">
        <v>21</v>
      </c>
      <c r="H11" s="10"/>
      <c r="I11" s="9"/>
    </row>
    <row r="12" spans="1:9">
      <c r="A12" s="14"/>
      <c r="B12" s="5" t="s">
        <v>22</v>
      </c>
      <c r="C12" s="5"/>
      <c r="D12" s="12"/>
      <c r="E12" s="12"/>
      <c r="F12" s="12"/>
      <c r="G12" s="8" t="s">
        <v>21</v>
      </c>
      <c r="H12" s="10"/>
      <c r="I12" s="9"/>
    </row>
    <row r="13" spans="1:9">
      <c r="A13" s="7" t="s">
        <v>23</v>
      </c>
      <c r="B13" s="5" t="s">
        <v>24</v>
      </c>
      <c r="C13" s="5"/>
      <c r="D13" s="5"/>
      <c r="E13" s="5" t="s">
        <v>25</v>
      </c>
      <c r="F13" s="5"/>
      <c r="G13" s="5"/>
      <c r="H13" s="5"/>
      <c r="I13" s="5"/>
    </row>
    <row r="14" spans="1:9">
      <c r="A14" s="11"/>
      <c r="B14" s="189" t="s">
        <v>325</v>
      </c>
      <c r="C14" s="190"/>
      <c r="D14" s="191"/>
      <c r="E14" s="226" t="s">
        <v>326</v>
      </c>
      <c r="F14" s="30"/>
      <c r="G14" s="30"/>
      <c r="H14" s="30"/>
      <c r="I14" s="30"/>
    </row>
    <row r="15" spans="1:9">
      <c r="A15" s="11"/>
      <c r="B15" s="193"/>
      <c r="C15" s="194"/>
      <c r="D15" s="195"/>
      <c r="E15" s="30"/>
      <c r="F15" s="30"/>
      <c r="G15" s="30"/>
      <c r="H15" s="30"/>
      <c r="I15" s="30"/>
    </row>
    <row r="16" spans="1:9">
      <c r="A16" s="11"/>
      <c r="B16" s="193"/>
      <c r="C16" s="194"/>
      <c r="D16" s="195"/>
      <c r="E16" s="30"/>
      <c r="F16" s="30"/>
      <c r="G16" s="30"/>
      <c r="H16" s="30"/>
      <c r="I16" s="30"/>
    </row>
    <row r="17" ht="58" customHeight="1" spans="1:9">
      <c r="A17" s="14"/>
      <c r="B17" s="196"/>
      <c r="C17" s="197"/>
      <c r="D17" s="198"/>
      <c r="E17" s="30"/>
      <c r="F17" s="30"/>
      <c r="G17" s="30"/>
      <c r="H17" s="30"/>
      <c r="I17" s="30"/>
    </row>
    <row r="18" spans="1:9">
      <c r="A18" s="5" t="s">
        <v>28</v>
      </c>
      <c r="B18" s="5" t="s">
        <v>29</v>
      </c>
      <c r="C18" s="5" t="s">
        <v>30</v>
      </c>
      <c r="D18" s="5" t="s">
        <v>31</v>
      </c>
      <c r="E18" s="5" t="s">
        <v>32</v>
      </c>
      <c r="F18" s="5" t="s">
        <v>33</v>
      </c>
      <c r="G18" s="5" t="s">
        <v>34</v>
      </c>
      <c r="H18" s="5" t="s">
        <v>35</v>
      </c>
      <c r="I18" s="37" t="s">
        <v>36</v>
      </c>
    </row>
    <row r="19" ht="24" spans="1:9">
      <c r="A19" s="5"/>
      <c r="B19" s="30" t="s">
        <v>327</v>
      </c>
      <c r="C19" s="9" t="s">
        <v>328</v>
      </c>
      <c r="D19" s="323" t="s">
        <v>329</v>
      </c>
      <c r="E19" s="19">
        <v>514.68</v>
      </c>
      <c r="F19" s="19">
        <v>514.6</v>
      </c>
      <c r="G19" s="5">
        <v>10</v>
      </c>
      <c r="H19" s="5">
        <v>10</v>
      </c>
      <c r="I19" s="6"/>
    </row>
    <row r="20" ht="22.5" spans="1:9">
      <c r="A20" s="5"/>
      <c r="B20" s="30"/>
      <c r="C20" s="9"/>
      <c r="D20" s="319" t="s">
        <v>330</v>
      </c>
      <c r="E20" s="6" t="s">
        <v>331</v>
      </c>
      <c r="F20" s="18" t="s">
        <v>331</v>
      </c>
      <c r="G20" s="5">
        <v>10</v>
      </c>
      <c r="H20" s="5">
        <v>10</v>
      </c>
      <c r="I20" s="6"/>
    </row>
    <row r="21" spans="1:9">
      <c r="A21" s="5"/>
      <c r="B21" s="30"/>
      <c r="C21" s="29" t="s">
        <v>332</v>
      </c>
      <c r="D21" s="320" t="s">
        <v>333</v>
      </c>
      <c r="E21" s="324">
        <v>100</v>
      </c>
      <c r="F21" s="324">
        <v>100</v>
      </c>
      <c r="G21" s="5">
        <v>10</v>
      </c>
      <c r="H21" s="5">
        <v>10</v>
      </c>
      <c r="I21" s="6"/>
    </row>
    <row r="22" spans="1:9">
      <c r="A22" s="5"/>
      <c r="B22" s="30"/>
      <c r="C22" s="9" t="s">
        <v>334</v>
      </c>
      <c r="D22" s="4" t="s">
        <v>335</v>
      </c>
      <c r="E22" s="4" t="s">
        <v>336</v>
      </c>
      <c r="F22" s="4" t="s">
        <v>47</v>
      </c>
      <c r="G22" s="5">
        <v>10</v>
      </c>
      <c r="H22" s="5">
        <v>10</v>
      </c>
      <c r="I22" s="4"/>
    </row>
    <row r="23" ht="23" customHeight="1" spans="1:9">
      <c r="A23" s="5"/>
      <c r="B23" s="30"/>
      <c r="C23" s="29" t="s">
        <v>337</v>
      </c>
      <c r="D23" s="6" t="s">
        <v>338</v>
      </c>
      <c r="E23" s="321" t="s">
        <v>339</v>
      </c>
      <c r="F23" s="210">
        <v>8.0685</v>
      </c>
      <c r="G23" s="5">
        <v>10</v>
      </c>
      <c r="H23" s="5">
        <v>10</v>
      </c>
      <c r="I23" s="4"/>
    </row>
    <row r="24" ht="23" customHeight="1" spans="1:9">
      <c r="A24" s="5"/>
      <c r="B24" s="7" t="s">
        <v>340</v>
      </c>
      <c r="C24" s="29" t="s">
        <v>341</v>
      </c>
      <c r="D24" s="6" t="s">
        <v>342</v>
      </c>
      <c r="E24" s="210" t="s">
        <v>343</v>
      </c>
      <c r="F24" s="4" t="s">
        <v>47</v>
      </c>
      <c r="G24" s="5">
        <v>10</v>
      </c>
      <c r="H24" s="5">
        <v>10</v>
      </c>
      <c r="I24" s="4"/>
    </row>
    <row r="25" spans="1:9">
      <c r="A25" s="5"/>
      <c r="B25" s="11"/>
      <c r="C25" s="29" t="s">
        <v>55</v>
      </c>
      <c r="D25" s="6" t="s">
        <v>344</v>
      </c>
      <c r="E25" s="6" t="s">
        <v>345</v>
      </c>
      <c r="F25" s="4" t="s">
        <v>47</v>
      </c>
      <c r="G25" s="5">
        <v>10</v>
      </c>
      <c r="H25" s="5">
        <v>10</v>
      </c>
      <c r="I25" s="4"/>
    </row>
    <row r="26" spans="1:9">
      <c r="A26" s="5"/>
      <c r="B26" s="14"/>
      <c r="C26" s="9" t="s">
        <v>58</v>
      </c>
      <c r="D26" s="6" t="s">
        <v>346</v>
      </c>
      <c r="E26" s="4" t="s">
        <v>347</v>
      </c>
      <c r="F26" s="4" t="s">
        <v>47</v>
      </c>
      <c r="G26" s="5">
        <v>10</v>
      </c>
      <c r="H26" s="5">
        <v>10</v>
      </c>
      <c r="I26" s="4"/>
    </row>
    <row r="27" ht="22.5" spans="1:9">
      <c r="A27" s="5"/>
      <c r="B27" s="7" t="s">
        <v>92</v>
      </c>
      <c r="C27" s="7" t="s">
        <v>61</v>
      </c>
      <c r="D27" s="6" t="s">
        <v>348</v>
      </c>
      <c r="E27" s="315" t="s">
        <v>349</v>
      </c>
      <c r="F27" s="210">
        <v>90</v>
      </c>
      <c r="G27" s="5">
        <v>10</v>
      </c>
      <c r="H27" s="5">
        <v>10</v>
      </c>
      <c r="I27" s="4"/>
    </row>
    <row r="28" ht="26" customHeight="1" spans="1:9">
      <c r="A28" s="5"/>
      <c r="B28" s="30" t="s">
        <v>350</v>
      </c>
      <c r="C28" s="30"/>
      <c r="D28" s="30"/>
      <c r="E28" s="210">
        <v>100</v>
      </c>
      <c r="F28" s="210">
        <v>64.96</v>
      </c>
      <c r="G28" s="5">
        <v>10</v>
      </c>
      <c r="H28" s="5">
        <v>6.5</v>
      </c>
      <c r="I28" s="6" t="s">
        <v>351</v>
      </c>
    </row>
    <row r="29" spans="1:9">
      <c r="A29" s="5" t="s">
        <v>68</v>
      </c>
      <c r="B29" s="32"/>
      <c r="C29" s="32"/>
      <c r="D29" s="32"/>
      <c r="E29" s="5"/>
      <c r="F29" s="5"/>
      <c r="G29" s="5">
        <f>SUM(G19:G28)</f>
        <v>100</v>
      </c>
      <c r="H29" s="5">
        <f>SUM(H19:H28)</f>
        <v>96.5</v>
      </c>
      <c r="I29" s="4"/>
    </row>
    <row r="30" ht="46" customHeight="1" spans="1:9">
      <c r="A30" s="4" t="s">
        <v>69</v>
      </c>
      <c r="B30" s="18" t="s">
        <v>352</v>
      </c>
      <c r="C30" s="18"/>
      <c r="D30" s="18"/>
      <c r="E30" s="18"/>
      <c r="F30" s="18"/>
      <c r="G30" s="18"/>
      <c r="H30" s="18"/>
      <c r="I30" s="18"/>
    </row>
    <row r="31" ht="18" customHeight="1" spans="1:9">
      <c r="A31" s="3"/>
      <c r="B31" s="3" t="s">
        <v>71</v>
      </c>
      <c r="C31" s="3" t="s">
        <v>353</v>
      </c>
      <c r="D31" s="3" t="s">
        <v>73</v>
      </c>
      <c r="E31" s="3"/>
      <c r="F31" s="3"/>
      <c r="G31" s="3"/>
      <c r="H31" s="3"/>
      <c r="I31" s="3"/>
    </row>
    <row r="32" ht="45" customHeight="1" spans="1:9">
      <c r="A32" s="36" t="s">
        <v>74</v>
      </c>
      <c r="B32" s="36"/>
      <c r="C32" s="36"/>
      <c r="D32" s="36"/>
      <c r="E32" s="36"/>
      <c r="F32" s="36"/>
      <c r="G32" s="36"/>
      <c r="H32" s="36"/>
      <c r="I32" s="36"/>
    </row>
    <row r="33" spans="1:9">
      <c r="A33" s="3" t="s">
        <v>75</v>
      </c>
      <c r="B33" s="3"/>
      <c r="C33" s="3"/>
      <c r="D33" s="3"/>
      <c r="E33" s="3"/>
      <c r="F33" s="3"/>
      <c r="G33" s="3"/>
      <c r="H33" s="3"/>
      <c r="I33" s="3"/>
    </row>
    <row r="34" ht="27" customHeight="1" spans="1:9">
      <c r="A34" s="36" t="s">
        <v>76</v>
      </c>
      <c r="B34" s="36"/>
      <c r="C34" s="36"/>
      <c r="D34" s="36"/>
      <c r="E34" s="36"/>
      <c r="F34" s="36"/>
      <c r="G34" s="36"/>
      <c r="H34" s="36"/>
      <c r="I34" s="36"/>
    </row>
    <row r="35" ht="37.5" customHeight="1" spans="1:9">
      <c r="A35" s="36" t="s">
        <v>77</v>
      </c>
      <c r="B35" s="36"/>
      <c r="C35" s="36"/>
      <c r="D35" s="36"/>
      <c r="E35" s="36"/>
      <c r="F35" s="36"/>
      <c r="G35" s="36"/>
      <c r="H35" s="36"/>
      <c r="I35" s="36"/>
    </row>
  </sheetData>
  <mergeCells count="33">
    <mergeCell ref="A1:B1"/>
    <mergeCell ref="A2:I2"/>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B28:D28"/>
    <mergeCell ref="A29:F29"/>
    <mergeCell ref="B30:I30"/>
    <mergeCell ref="A32:I32"/>
    <mergeCell ref="A34:I34"/>
    <mergeCell ref="A35:I35"/>
    <mergeCell ref="A7:A12"/>
    <mergeCell ref="A13:A17"/>
    <mergeCell ref="A18:A27"/>
    <mergeCell ref="B19:B23"/>
    <mergeCell ref="B24:B26"/>
    <mergeCell ref="C19:C20"/>
    <mergeCell ref="B14:D17"/>
    <mergeCell ref="E14:I17"/>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7"/>
  <sheetViews>
    <sheetView topLeftCell="A18" workbookViewId="0">
      <selection activeCell="D33" sqref="D33"/>
    </sheetView>
  </sheetViews>
  <sheetFormatPr defaultColWidth="9" defaultRowHeight="13.5"/>
  <cols>
    <col min="1" max="1" width="7" customWidth="1"/>
    <col min="2" max="2" width="7.75" customWidth="1"/>
    <col min="3" max="3" width="7.875" customWidth="1"/>
    <col min="4" max="4" width="16.625" customWidth="1"/>
    <col min="5" max="6" width="16.125" customWidth="1"/>
    <col min="7" max="8" width="7" customWidth="1"/>
    <col min="9" max="9" width="15" customWidth="1"/>
    <col min="12" max="12" width="12.625"/>
  </cols>
  <sheetData>
    <row r="1" customFormat="1" spans="1:2">
      <c r="A1" s="1" t="s">
        <v>0</v>
      </c>
      <c r="B1" s="1"/>
    </row>
    <row r="2" ht="20.25" spans="1:9">
      <c r="A2" s="2" t="s">
        <v>180</v>
      </c>
      <c r="B2" s="2"/>
      <c r="C2" s="2"/>
      <c r="D2" s="2"/>
      <c r="E2" s="2"/>
      <c r="F2" s="2"/>
      <c r="G2" s="2"/>
      <c r="H2" s="2"/>
      <c r="I2" s="2"/>
    </row>
    <row r="3" spans="1:9">
      <c r="A3" s="3"/>
      <c r="B3" s="3"/>
      <c r="C3" s="3"/>
      <c r="E3" s="3" t="s">
        <v>2</v>
      </c>
      <c r="F3" s="3"/>
      <c r="G3" s="3"/>
      <c r="H3" s="3"/>
      <c r="I3" s="3"/>
    </row>
    <row r="4" spans="1:9">
      <c r="A4" s="3" t="s">
        <v>154</v>
      </c>
      <c r="B4" s="3"/>
      <c r="C4" s="3"/>
      <c r="D4" s="3"/>
      <c r="E4" s="3"/>
      <c r="F4" s="3"/>
      <c r="G4" s="3" t="s">
        <v>5</v>
      </c>
      <c r="H4" s="3" t="s">
        <v>323</v>
      </c>
      <c r="I4" s="3"/>
    </row>
    <row r="5" spans="1:9">
      <c r="A5" s="4" t="s">
        <v>6</v>
      </c>
      <c r="B5" s="5" t="s">
        <v>354</v>
      </c>
      <c r="C5" s="5"/>
      <c r="D5" s="5"/>
      <c r="E5" s="5"/>
      <c r="F5" s="5"/>
      <c r="G5" s="5"/>
      <c r="H5" s="5"/>
      <c r="I5" s="5"/>
    </row>
    <row r="6" ht="38.25" customHeight="1" spans="1:9">
      <c r="A6" s="6" t="s">
        <v>8</v>
      </c>
      <c r="B6" s="5"/>
      <c r="C6" s="5"/>
      <c r="D6" s="5"/>
      <c r="E6" s="5" t="s">
        <v>9</v>
      </c>
      <c r="F6" s="5" t="s">
        <v>4</v>
      </c>
      <c r="G6" s="5"/>
      <c r="H6" s="5"/>
      <c r="I6" s="5"/>
    </row>
    <row r="7" spans="1:9">
      <c r="A7" s="7" t="s">
        <v>11</v>
      </c>
      <c r="B7" s="8" t="s">
        <v>12</v>
      </c>
      <c r="C7" s="9"/>
      <c r="D7" s="5" t="s">
        <v>13</v>
      </c>
      <c r="E7" s="9" t="s">
        <v>14</v>
      </c>
      <c r="F7" s="5" t="s">
        <v>15</v>
      </c>
      <c r="G7" s="8" t="s">
        <v>16</v>
      </c>
      <c r="H7" s="10"/>
      <c r="I7" s="9"/>
    </row>
    <row r="8" spans="1:9">
      <c r="A8" s="11"/>
      <c r="B8" s="5" t="s">
        <v>17</v>
      </c>
      <c r="C8" s="5"/>
      <c r="D8" s="12">
        <v>247.105</v>
      </c>
      <c r="E8" s="12"/>
      <c r="F8" s="12">
        <v>112.0195</v>
      </c>
      <c r="G8" s="13">
        <v>0.4533</v>
      </c>
      <c r="H8" s="10"/>
      <c r="I8" s="9"/>
    </row>
    <row r="9" spans="1:9">
      <c r="A9" s="11"/>
      <c r="B9" s="5" t="s">
        <v>18</v>
      </c>
      <c r="C9" s="5"/>
      <c r="D9" s="12">
        <v>247.105</v>
      </c>
      <c r="E9" s="12"/>
      <c r="F9" s="12">
        <v>112.0195</v>
      </c>
      <c r="G9" s="13">
        <v>0.4533</v>
      </c>
      <c r="H9" s="10"/>
      <c r="I9" s="9"/>
    </row>
    <row r="10" spans="1:9">
      <c r="A10" s="11"/>
      <c r="B10" s="5" t="s">
        <v>19</v>
      </c>
      <c r="C10" s="5"/>
      <c r="D10" s="12">
        <v>247.105</v>
      </c>
      <c r="E10" s="12"/>
      <c r="F10" s="12">
        <v>112.0195</v>
      </c>
      <c r="G10" s="13">
        <v>0.4533</v>
      </c>
      <c r="H10" s="10"/>
      <c r="I10" s="9"/>
    </row>
    <row r="11" spans="1:9">
      <c r="A11" s="11"/>
      <c r="B11" s="5" t="s">
        <v>20</v>
      </c>
      <c r="C11" s="5"/>
      <c r="D11" s="12"/>
      <c r="E11" s="12"/>
      <c r="F11" s="12"/>
      <c r="G11" s="8" t="s">
        <v>21</v>
      </c>
      <c r="H11" s="10"/>
      <c r="I11" s="9"/>
    </row>
    <row r="12" spans="1:9">
      <c r="A12" s="14"/>
      <c r="B12" s="5" t="s">
        <v>22</v>
      </c>
      <c r="C12" s="5"/>
      <c r="D12" s="12"/>
      <c r="E12" s="12"/>
      <c r="F12" s="12"/>
      <c r="G12" s="8" t="s">
        <v>21</v>
      </c>
      <c r="H12" s="10"/>
      <c r="I12" s="9"/>
    </row>
    <row r="13" spans="1:9">
      <c r="A13" s="7" t="s">
        <v>23</v>
      </c>
      <c r="B13" s="5" t="s">
        <v>24</v>
      </c>
      <c r="C13" s="5"/>
      <c r="D13" s="5"/>
      <c r="E13" s="5" t="s">
        <v>25</v>
      </c>
      <c r="F13" s="5"/>
      <c r="G13" s="5"/>
      <c r="H13" s="5"/>
      <c r="I13" s="5"/>
    </row>
    <row r="14" spans="1:9">
      <c r="A14" s="11"/>
      <c r="B14" s="189" t="s">
        <v>355</v>
      </c>
      <c r="C14" s="190"/>
      <c r="D14" s="191"/>
      <c r="E14" s="226" t="s">
        <v>356</v>
      </c>
      <c r="F14" s="30"/>
      <c r="G14" s="30"/>
      <c r="H14" s="30"/>
      <c r="I14" s="30"/>
    </row>
    <row r="15" spans="1:9">
      <c r="A15" s="11"/>
      <c r="B15" s="193"/>
      <c r="C15" s="194"/>
      <c r="D15" s="195"/>
      <c r="E15" s="30"/>
      <c r="F15" s="30"/>
      <c r="G15" s="30"/>
      <c r="H15" s="30"/>
      <c r="I15" s="30"/>
    </row>
    <row r="16" spans="1:9">
      <c r="A16" s="11"/>
      <c r="B16" s="193"/>
      <c r="C16" s="194"/>
      <c r="D16" s="195"/>
      <c r="E16" s="30"/>
      <c r="F16" s="30"/>
      <c r="G16" s="30"/>
      <c r="H16" s="30"/>
      <c r="I16" s="30"/>
    </row>
    <row r="17" ht="58" customHeight="1" spans="1:9">
      <c r="A17" s="14"/>
      <c r="B17" s="196"/>
      <c r="C17" s="197"/>
      <c r="D17" s="198"/>
      <c r="E17" s="30"/>
      <c r="F17" s="30"/>
      <c r="G17" s="30"/>
      <c r="H17" s="30"/>
      <c r="I17" s="30"/>
    </row>
    <row r="18" spans="1:9">
      <c r="A18" s="26" t="s">
        <v>28</v>
      </c>
      <c r="B18" s="5" t="s">
        <v>29</v>
      </c>
      <c r="C18" s="5" t="s">
        <v>30</v>
      </c>
      <c r="D18" s="5" t="s">
        <v>31</v>
      </c>
      <c r="E18" s="5" t="s">
        <v>32</v>
      </c>
      <c r="F18" s="5" t="s">
        <v>33</v>
      </c>
      <c r="G18" s="5" t="s">
        <v>34</v>
      </c>
      <c r="H18" s="5" t="s">
        <v>35</v>
      </c>
      <c r="I18" s="37" t="s">
        <v>36</v>
      </c>
    </row>
    <row r="19" ht="67.5" spans="1:9">
      <c r="A19" s="27"/>
      <c r="B19" s="30" t="s">
        <v>327</v>
      </c>
      <c r="C19" s="9" t="s">
        <v>328</v>
      </c>
      <c r="D19" s="319" t="s">
        <v>357</v>
      </c>
      <c r="E19" s="18" t="s">
        <v>358</v>
      </c>
      <c r="F19" s="18" t="s">
        <v>359</v>
      </c>
      <c r="G19" s="5">
        <v>20</v>
      </c>
      <c r="H19" s="5">
        <v>18</v>
      </c>
      <c r="I19" s="6" t="s">
        <v>360</v>
      </c>
    </row>
    <row r="20" ht="22.5" spans="1:9">
      <c r="A20" s="27"/>
      <c r="B20" s="30"/>
      <c r="C20" s="9"/>
      <c r="D20" s="320" t="s">
        <v>361</v>
      </c>
      <c r="E20" s="1">
        <v>5</v>
      </c>
      <c r="F20" s="18" t="s">
        <v>359</v>
      </c>
      <c r="G20" s="5">
        <v>8</v>
      </c>
      <c r="H20" s="5">
        <v>6</v>
      </c>
      <c r="I20" s="19" t="s">
        <v>362</v>
      </c>
    </row>
    <row r="21" ht="22.5" spans="1:9">
      <c r="A21" s="27"/>
      <c r="B21" s="30"/>
      <c r="C21" s="29" t="s">
        <v>332</v>
      </c>
      <c r="D21" s="320" t="s">
        <v>363</v>
      </c>
      <c r="E21" s="18" t="s">
        <v>189</v>
      </c>
      <c r="F21" s="18" t="s">
        <v>359</v>
      </c>
      <c r="G21" s="5">
        <v>8</v>
      </c>
      <c r="H21" s="5">
        <v>6</v>
      </c>
      <c r="I21" s="6" t="s">
        <v>364</v>
      </c>
    </row>
    <row r="22" ht="22.5" spans="1:9">
      <c r="A22" s="27"/>
      <c r="B22" s="30"/>
      <c r="C22" s="9" t="s">
        <v>334</v>
      </c>
      <c r="D22" s="4" t="s">
        <v>365</v>
      </c>
      <c r="E22" s="19">
        <v>24</v>
      </c>
      <c r="F22" s="19">
        <v>12</v>
      </c>
      <c r="G22" s="5">
        <v>8</v>
      </c>
      <c r="H22" s="5">
        <v>6</v>
      </c>
      <c r="I22" s="6" t="s">
        <v>366</v>
      </c>
    </row>
    <row r="23" ht="23" customHeight="1" spans="1:9">
      <c r="A23" s="27"/>
      <c r="B23" s="30"/>
      <c r="C23" s="29" t="s">
        <v>337</v>
      </c>
      <c r="D23" s="6" t="s">
        <v>367</v>
      </c>
      <c r="E23" s="321" t="s">
        <v>368</v>
      </c>
      <c r="F23" s="210">
        <v>112.0195</v>
      </c>
      <c r="G23" s="5">
        <v>6</v>
      </c>
      <c r="H23" s="5">
        <v>7</v>
      </c>
      <c r="I23" s="4"/>
    </row>
    <row r="24" ht="23" customHeight="1" spans="1:9">
      <c r="A24" s="27"/>
      <c r="B24" s="7" t="s">
        <v>340</v>
      </c>
      <c r="C24" s="29" t="s">
        <v>341</v>
      </c>
      <c r="D24" s="6" t="s">
        <v>369</v>
      </c>
      <c r="E24" s="210" t="s">
        <v>343</v>
      </c>
      <c r="F24" s="4" t="s">
        <v>47</v>
      </c>
      <c r="G24" s="5">
        <v>8</v>
      </c>
      <c r="H24" s="5">
        <v>8</v>
      </c>
      <c r="I24" s="4"/>
    </row>
    <row r="25" spans="1:9">
      <c r="A25" s="27"/>
      <c r="B25" s="11"/>
      <c r="C25" s="29" t="s">
        <v>55</v>
      </c>
      <c r="D25" s="6" t="s">
        <v>370</v>
      </c>
      <c r="E25" s="18" t="s">
        <v>371</v>
      </c>
      <c r="F25" s="4" t="s">
        <v>47</v>
      </c>
      <c r="G25" s="5">
        <v>8</v>
      </c>
      <c r="H25" s="5">
        <v>8</v>
      </c>
      <c r="I25" s="4"/>
    </row>
    <row r="26" ht="22.5" spans="1:9">
      <c r="A26" s="27"/>
      <c r="B26" s="11"/>
      <c r="C26" s="228"/>
      <c r="D26" s="6" t="s">
        <v>369</v>
      </c>
      <c r="E26" s="19" t="s">
        <v>57</v>
      </c>
      <c r="F26" s="4" t="s">
        <v>47</v>
      </c>
      <c r="G26" s="5">
        <v>8</v>
      </c>
      <c r="H26" s="5">
        <v>8</v>
      </c>
      <c r="I26" s="4"/>
    </row>
    <row r="27" ht="22.5" spans="1:9">
      <c r="A27" s="27"/>
      <c r="B27" s="14"/>
      <c r="C27" s="9" t="s">
        <v>58</v>
      </c>
      <c r="D27" s="6" t="s">
        <v>372</v>
      </c>
      <c r="E27" s="19" t="s">
        <v>373</v>
      </c>
      <c r="F27" s="4" t="s">
        <v>47</v>
      </c>
      <c r="G27" s="5">
        <v>6</v>
      </c>
      <c r="H27" s="5">
        <v>6</v>
      </c>
      <c r="I27" s="4"/>
    </row>
    <row r="28" spans="1:9">
      <c r="A28" s="27"/>
      <c r="B28" s="7" t="s">
        <v>92</v>
      </c>
      <c r="C28" s="7" t="s">
        <v>61</v>
      </c>
      <c r="D28" s="6" t="s">
        <v>374</v>
      </c>
      <c r="E28" s="322" t="s">
        <v>349</v>
      </c>
      <c r="F28" s="321">
        <v>90</v>
      </c>
      <c r="G28" s="5">
        <v>5</v>
      </c>
      <c r="H28" s="5">
        <v>5</v>
      </c>
      <c r="I28" s="4"/>
    </row>
    <row r="29" spans="1:9">
      <c r="A29" s="27"/>
      <c r="B29" s="11"/>
      <c r="C29" s="11"/>
      <c r="D29" s="314" t="s">
        <v>348</v>
      </c>
      <c r="E29" s="322" t="s">
        <v>349</v>
      </c>
      <c r="F29" s="321">
        <v>90</v>
      </c>
      <c r="G29" s="5">
        <v>5</v>
      </c>
      <c r="H29" s="5">
        <v>5</v>
      </c>
      <c r="I29" s="4"/>
    </row>
    <row r="30" ht="33.75" spans="1:9">
      <c r="A30" s="32"/>
      <c r="B30" s="30" t="s">
        <v>350</v>
      </c>
      <c r="C30" s="30"/>
      <c r="D30" s="30"/>
      <c r="E30" s="322">
        <v>100</v>
      </c>
      <c r="F30" s="321">
        <v>45.33</v>
      </c>
      <c r="G30" s="5">
        <v>10</v>
      </c>
      <c r="H30" s="5">
        <v>4.5</v>
      </c>
      <c r="I30" s="6" t="s">
        <v>375</v>
      </c>
    </row>
    <row r="31" spans="1:9">
      <c r="A31" s="5" t="s">
        <v>68</v>
      </c>
      <c r="B31" s="32"/>
      <c r="C31" s="32"/>
      <c r="D31" s="32"/>
      <c r="E31" s="5"/>
      <c r="F31" s="5"/>
      <c r="G31" s="5">
        <f>SUM(G19:G30)</f>
        <v>100</v>
      </c>
      <c r="H31" s="5">
        <f>SUM(H19:H30)</f>
        <v>87.5</v>
      </c>
      <c r="I31" s="4"/>
    </row>
    <row r="32" ht="42" customHeight="1" spans="1:9">
      <c r="A32" s="4" t="s">
        <v>69</v>
      </c>
      <c r="B32" s="18" t="s">
        <v>376</v>
      </c>
      <c r="C32" s="18"/>
      <c r="D32" s="18"/>
      <c r="E32" s="18"/>
      <c r="F32" s="18"/>
      <c r="G32" s="18"/>
      <c r="H32" s="18"/>
      <c r="I32" s="18"/>
    </row>
    <row r="33" ht="18" customHeight="1" spans="1:9">
      <c r="A33" s="3"/>
      <c r="B33" s="3" t="s">
        <v>71</v>
      </c>
      <c r="C33" s="3" t="s">
        <v>353</v>
      </c>
      <c r="D33" s="3" t="s">
        <v>73</v>
      </c>
      <c r="E33" s="3"/>
      <c r="F33" s="3"/>
      <c r="G33" s="3"/>
      <c r="H33" s="3"/>
      <c r="I33" s="3"/>
    </row>
    <row r="34" ht="45" customHeight="1" spans="1:9">
      <c r="A34" s="36" t="s">
        <v>74</v>
      </c>
      <c r="B34" s="36"/>
      <c r="C34" s="36"/>
      <c r="D34" s="36"/>
      <c r="E34" s="36"/>
      <c r="F34" s="36"/>
      <c r="G34" s="36"/>
      <c r="H34" s="36"/>
      <c r="I34" s="36"/>
    </row>
    <row r="35" spans="1:9">
      <c r="A35" s="3" t="s">
        <v>75</v>
      </c>
      <c r="B35" s="3"/>
      <c r="C35" s="3"/>
      <c r="D35" s="3"/>
      <c r="E35" s="3"/>
      <c r="F35" s="3"/>
      <c r="G35" s="3"/>
      <c r="H35" s="3"/>
      <c r="I35" s="3"/>
    </row>
    <row r="36" ht="27" customHeight="1" spans="1:9">
      <c r="A36" s="36" t="s">
        <v>76</v>
      </c>
      <c r="B36" s="36"/>
      <c r="C36" s="36"/>
      <c r="D36" s="36"/>
      <c r="E36" s="36"/>
      <c r="F36" s="36"/>
      <c r="G36" s="36"/>
      <c r="H36" s="36"/>
      <c r="I36" s="36"/>
    </row>
    <row r="37" ht="37.5" customHeight="1" spans="1:9">
      <c r="A37" s="36" t="s">
        <v>77</v>
      </c>
      <c r="B37" s="36"/>
      <c r="C37" s="36"/>
      <c r="D37" s="36"/>
      <c r="E37" s="36"/>
      <c r="F37" s="36"/>
      <c r="G37" s="36"/>
      <c r="H37" s="36"/>
      <c r="I37" s="36"/>
    </row>
  </sheetData>
  <mergeCells count="36">
    <mergeCell ref="A1:B1"/>
    <mergeCell ref="A2:I2"/>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B30:D30"/>
    <mergeCell ref="A31:F31"/>
    <mergeCell ref="B32:I32"/>
    <mergeCell ref="A34:I34"/>
    <mergeCell ref="A36:I36"/>
    <mergeCell ref="A37:I37"/>
    <mergeCell ref="A7:A12"/>
    <mergeCell ref="A13:A17"/>
    <mergeCell ref="A18:A30"/>
    <mergeCell ref="B19:B23"/>
    <mergeCell ref="B24:B27"/>
    <mergeCell ref="B28:B29"/>
    <mergeCell ref="C19:C20"/>
    <mergeCell ref="C25:C26"/>
    <mergeCell ref="C28:C29"/>
    <mergeCell ref="B14:D17"/>
    <mergeCell ref="E14:I17"/>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8"/>
  <sheetViews>
    <sheetView topLeftCell="A8" workbookViewId="0">
      <selection activeCell="D34" sqref="D34"/>
    </sheetView>
  </sheetViews>
  <sheetFormatPr defaultColWidth="9" defaultRowHeight="13.5"/>
  <cols>
    <col min="1" max="1" width="7" customWidth="1"/>
    <col min="2" max="2" width="7.75" customWidth="1"/>
    <col min="3" max="3" width="7.875" customWidth="1"/>
    <col min="4" max="4" width="16.625" customWidth="1"/>
    <col min="5" max="6" width="16.125" customWidth="1"/>
    <col min="7" max="8" width="7" customWidth="1"/>
    <col min="9" max="9" width="15" customWidth="1"/>
  </cols>
  <sheetData>
    <row r="1" customFormat="1" spans="1:2">
      <c r="A1" s="1" t="s">
        <v>0</v>
      </c>
      <c r="B1" s="1"/>
    </row>
    <row r="2" ht="20.25" spans="1:9">
      <c r="A2" s="2" t="s">
        <v>180</v>
      </c>
      <c r="B2" s="2"/>
      <c r="C2" s="2"/>
      <c r="D2" s="2"/>
      <c r="E2" s="2"/>
      <c r="F2" s="2"/>
      <c r="G2" s="2"/>
      <c r="H2" s="2"/>
      <c r="I2" s="2"/>
    </row>
    <row r="3" spans="1:9">
      <c r="A3" s="3"/>
      <c r="B3" s="3"/>
      <c r="C3" s="3"/>
      <c r="E3" s="3" t="s">
        <v>2</v>
      </c>
      <c r="F3" s="3"/>
      <c r="G3" s="3"/>
      <c r="H3" s="3"/>
      <c r="I3" s="3"/>
    </row>
    <row r="4" spans="1:9">
      <c r="A4" s="3" t="s">
        <v>154</v>
      </c>
      <c r="B4" s="3"/>
      <c r="C4" s="3"/>
      <c r="D4" s="3"/>
      <c r="E4" s="3"/>
      <c r="F4" s="3"/>
      <c r="G4" s="3" t="s">
        <v>5</v>
      </c>
      <c r="H4" s="316">
        <v>45005</v>
      </c>
      <c r="I4" s="316"/>
    </row>
    <row r="5" spans="1:9">
      <c r="A5" s="4" t="s">
        <v>6</v>
      </c>
      <c r="B5" s="5" t="s">
        <v>377</v>
      </c>
      <c r="C5" s="5"/>
      <c r="D5" s="5"/>
      <c r="E5" s="5"/>
      <c r="F5" s="5"/>
      <c r="G5" s="5"/>
      <c r="H5" s="5"/>
      <c r="I5" s="5"/>
    </row>
    <row r="6" ht="38.25" customHeight="1" spans="1:9">
      <c r="A6" s="6" t="s">
        <v>8</v>
      </c>
      <c r="B6" s="5"/>
      <c r="C6" s="5"/>
      <c r="D6" s="5"/>
      <c r="E6" s="5" t="s">
        <v>9</v>
      </c>
      <c r="F6" s="5" t="s">
        <v>10</v>
      </c>
      <c r="G6" s="5"/>
      <c r="H6" s="5"/>
      <c r="I6" s="5"/>
    </row>
    <row r="7" spans="1:9">
      <c r="A7" s="7" t="s">
        <v>11</v>
      </c>
      <c r="B7" s="8" t="s">
        <v>12</v>
      </c>
      <c r="C7" s="9"/>
      <c r="D7" s="5" t="s">
        <v>13</v>
      </c>
      <c r="E7" s="9" t="s">
        <v>14</v>
      </c>
      <c r="F7" s="5" t="s">
        <v>15</v>
      </c>
      <c r="G7" s="8" t="s">
        <v>16</v>
      </c>
      <c r="H7" s="10"/>
      <c r="I7" s="9"/>
    </row>
    <row r="8" spans="1:9">
      <c r="A8" s="11"/>
      <c r="B8" s="5" t="s">
        <v>17</v>
      </c>
      <c r="C8" s="5"/>
      <c r="D8" s="12">
        <v>6.2513</v>
      </c>
      <c r="E8" s="12"/>
      <c r="F8" s="12">
        <v>6.2513</v>
      </c>
      <c r="G8" s="254">
        <v>1</v>
      </c>
      <c r="H8" s="10"/>
      <c r="I8" s="9"/>
    </row>
    <row r="9" spans="1:9">
      <c r="A9" s="11"/>
      <c r="B9" s="5" t="s">
        <v>18</v>
      </c>
      <c r="C9" s="5"/>
      <c r="D9" s="12">
        <v>6.2513</v>
      </c>
      <c r="E9" s="12"/>
      <c r="F9" s="12">
        <v>6.2513</v>
      </c>
      <c r="G9" s="254">
        <v>1</v>
      </c>
      <c r="H9" s="10"/>
      <c r="I9" s="9"/>
    </row>
    <row r="10" spans="1:9">
      <c r="A10" s="11"/>
      <c r="B10" s="5" t="s">
        <v>19</v>
      </c>
      <c r="C10" s="5"/>
      <c r="D10" s="12">
        <v>6.2513</v>
      </c>
      <c r="E10" s="12"/>
      <c r="F10" s="12">
        <v>6.2513</v>
      </c>
      <c r="G10" s="254">
        <v>1</v>
      </c>
      <c r="H10" s="10"/>
      <c r="I10" s="9"/>
    </row>
    <row r="11" spans="1:9">
      <c r="A11" s="11"/>
      <c r="B11" s="5" t="s">
        <v>20</v>
      </c>
      <c r="C11" s="5"/>
      <c r="D11" s="12"/>
      <c r="E11" s="12"/>
      <c r="F11" s="12"/>
      <c r="G11" s="8" t="s">
        <v>21</v>
      </c>
      <c r="H11" s="10"/>
      <c r="I11" s="9"/>
    </row>
    <row r="12" spans="1:9">
      <c r="A12" s="14"/>
      <c r="B12" s="5" t="s">
        <v>22</v>
      </c>
      <c r="C12" s="5"/>
      <c r="D12" s="12"/>
      <c r="E12" s="12"/>
      <c r="F12" s="12"/>
      <c r="G12" s="8" t="s">
        <v>21</v>
      </c>
      <c r="H12" s="10"/>
      <c r="I12" s="9"/>
    </row>
    <row r="13" spans="1:9">
      <c r="A13" s="7" t="s">
        <v>23</v>
      </c>
      <c r="B13" s="5" t="s">
        <v>24</v>
      </c>
      <c r="C13" s="5"/>
      <c r="D13" s="5"/>
      <c r="E13" s="5" t="s">
        <v>25</v>
      </c>
      <c r="F13" s="5"/>
      <c r="G13" s="5"/>
      <c r="H13" s="5"/>
      <c r="I13" s="5"/>
    </row>
    <row r="14" spans="1:9">
      <c r="A14" s="11"/>
      <c r="B14" s="189" t="s">
        <v>378</v>
      </c>
      <c r="C14" s="190"/>
      <c r="D14" s="191"/>
      <c r="E14" s="317" t="s">
        <v>379</v>
      </c>
      <c r="F14" s="317"/>
      <c r="G14" s="317"/>
      <c r="H14" s="317"/>
      <c r="I14" s="317"/>
    </row>
    <row r="15" spans="1:9">
      <c r="A15" s="11"/>
      <c r="B15" s="193"/>
      <c r="C15" s="194"/>
      <c r="D15" s="195"/>
      <c r="E15" s="317"/>
      <c r="F15" s="317"/>
      <c r="G15" s="317"/>
      <c r="H15" s="317"/>
      <c r="I15" s="317"/>
    </row>
    <row r="16" spans="1:9">
      <c r="A16" s="11"/>
      <c r="B16" s="193"/>
      <c r="C16" s="194"/>
      <c r="D16" s="195"/>
      <c r="E16" s="317"/>
      <c r="F16" s="317"/>
      <c r="G16" s="317"/>
      <c r="H16" s="317"/>
      <c r="I16" s="317"/>
    </row>
    <row r="17" ht="106" customHeight="1" spans="1:9">
      <c r="A17" s="14"/>
      <c r="B17" s="196"/>
      <c r="C17" s="197"/>
      <c r="D17" s="198"/>
      <c r="E17" s="317"/>
      <c r="F17" s="317"/>
      <c r="G17" s="317"/>
      <c r="H17" s="317"/>
      <c r="I17" s="317"/>
    </row>
    <row r="18" spans="1:9">
      <c r="A18" s="5" t="s">
        <v>28</v>
      </c>
      <c r="B18" s="5" t="s">
        <v>29</v>
      </c>
      <c r="C18" s="5" t="s">
        <v>30</v>
      </c>
      <c r="D18" s="5" t="s">
        <v>31</v>
      </c>
      <c r="E18" s="5" t="s">
        <v>32</v>
      </c>
      <c r="F18" s="5" t="s">
        <v>33</v>
      </c>
      <c r="G18" s="5" t="s">
        <v>34</v>
      </c>
      <c r="H18" s="5" t="s">
        <v>35</v>
      </c>
      <c r="I18" s="37" t="s">
        <v>36</v>
      </c>
    </row>
    <row r="19" spans="1:9">
      <c r="A19" s="5"/>
      <c r="B19" s="30" t="s">
        <v>37</v>
      </c>
      <c r="C19" s="9" t="s">
        <v>38</v>
      </c>
      <c r="D19" s="4" t="s">
        <v>380</v>
      </c>
      <c r="E19" s="19">
        <v>5</v>
      </c>
      <c r="F19" s="19">
        <v>5</v>
      </c>
      <c r="G19" s="5">
        <v>6</v>
      </c>
      <c r="H19" s="5">
        <v>6</v>
      </c>
      <c r="I19" s="4"/>
    </row>
    <row r="20" ht="22.5" spans="1:9">
      <c r="A20" s="5"/>
      <c r="B20" s="30"/>
      <c r="C20" s="9"/>
      <c r="D20" s="4" t="s">
        <v>381</v>
      </c>
      <c r="E20" s="6" t="s">
        <v>382</v>
      </c>
      <c r="F20" s="6" t="s">
        <v>382</v>
      </c>
      <c r="G20" s="5">
        <v>7</v>
      </c>
      <c r="H20" s="5">
        <v>7</v>
      </c>
      <c r="I20" s="4"/>
    </row>
    <row r="21" ht="22.5" spans="1:9">
      <c r="A21" s="5"/>
      <c r="B21" s="30"/>
      <c r="C21" s="9"/>
      <c r="D21" s="4" t="s">
        <v>383</v>
      </c>
      <c r="E21" s="6" t="s">
        <v>384</v>
      </c>
      <c r="F21" s="6" t="s">
        <v>384</v>
      </c>
      <c r="G21" s="5">
        <v>7</v>
      </c>
      <c r="H21" s="5">
        <v>7</v>
      </c>
      <c r="I21" s="4"/>
    </row>
    <row r="22" spans="1:9">
      <c r="A22" s="5"/>
      <c r="B22" s="30"/>
      <c r="C22" s="9"/>
      <c r="D22" s="4" t="s">
        <v>385</v>
      </c>
      <c r="E22" s="19">
        <v>1</v>
      </c>
      <c r="F22" s="19">
        <v>1</v>
      </c>
      <c r="G22" s="5">
        <v>6</v>
      </c>
      <c r="H22" s="5">
        <v>6</v>
      </c>
      <c r="I22" s="4"/>
    </row>
    <row r="23" spans="1:9">
      <c r="A23" s="5"/>
      <c r="B23" s="30"/>
      <c r="C23" s="9"/>
      <c r="D23" s="4" t="s">
        <v>386</v>
      </c>
      <c r="E23" s="19">
        <v>3</v>
      </c>
      <c r="F23" s="19">
        <v>3</v>
      </c>
      <c r="G23" s="5">
        <v>6</v>
      </c>
      <c r="H23" s="5">
        <v>6</v>
      </c>
      <c r="I23" s="4"/>
    </row>
    <row r="24" spans="1:9">
      <c r="A24" s="5"/>
      <c r="B24" s="30"/>
      <c r="C24" s="9" t="s">
        <v>41</v>
      </c>
      <c r="D24" s="4" t="s">
        <v>387</v>
      </c>
      <c r="E24" s="265" t="s">
        <v>189</v>
      </c>
      <c r="F24" s="4" t="s">
        <v>47</v>
      </c>
      <c r="G24" s="5">
        <v>6</v>
      </c>
      <c r="H24" s="5">
        <v>6</v>
      </c>
      <c r="I24" s="4"/>
    </row>
    <row r="25" spans="1:9">
      <c r="A25" s="5"/>
      <c r="B25" s="30"/>
      <c r="C25" s="9" t="s">
        <v>44</v>
      </c>
      <c r="D25" s="4" t="s">
        <v>388</v>
      </c>
      <c r="E25" s="4" t="s">
        <v>336</v>
      </c>
      <c r="F25" s="4" t="s">
        <v>47</v>
      </c>
      <c r="G25" s="5">
        <v>6</v>
      </c>
      <c r="H25" s="5">
        <v>6</v>
      </c>
      <c r="I25" s="4"/>
    </row>
    <row r="26" spans="1:9">
      <c r="A26" s="5"/>
      <c r="B26" s="30"/>
      <c r="C26" s="29" t="s">
        <v>48</v>
      </c>
      <c r="D26" s="4" t="s">
        <v>278</v>
      </c>
      <c r="E26" s="318" t="s">
        <v>389</v>
      </c>
      <c r="F26" s="19">
        <v>6.2513</v>
      </c>
      <c r="G26" s="5">
        <v>6</v>
      </c>
      <c r="H26" s="5">
        <v>6</v>
      </c>
      <c r="I26" s="4"/>
    </row>
    <row r="27" ht="22.5" spans="1:9">
      <c r="A27" s="5"/>
      <c r="B27" s="11" t="s">
        <v>51</v>
      </c>
      <c r="C27" s="9" t="s">
        <v>52</v>
      </c>
      <c r="D27" s="6" t="s">
        <v>390</v>
      </c>
      <c r="E27" s="4" t="s">
        <v>345</v>
      </c>
      <c r="F27" s="4" t="s">
        <v>47</v>
      </c>
      <c r="G27" s="5">
        <v>10</v>
      </c>
      <c r="H27" s="5">
        <v>10</v>
      </c>
      <c r="I27" s="4"/>
    </row>
    <row r="28" ht="22.5" spans="1:9">
      <c r="A28" s="5"/>
      <c r="B28" s="11"/>
      <c r="C28" s="9" t="s">
        <v>55</v>
      </c>
      <c r="D28" s="6" t="s">
        <v>391</v>
      </c>
      <c r="E28" s="4" t="s">
        <v>392</v>
      </c>
      <c r="F28" s="4" t="s">
        <v>47</v>
      </c>
      <c r="G28" s="5">
        <v>10</v>
      </c>
      <c r="H28" s="5">
        <v>10</v>
      </c>
      <c r="I28" s="4"/>
    </row>
    <row r="29" spans="1:9">
      <c r="A29" s="5"/>
      <c r="B29" s="11"/>
      <c r="C29" s="9" t="s">
        <v>58</v>
      </c>
      <c r="D29" s="4" t="s">
        <v>393</v>
      </c>
      <c r="E29" s="4" t="s">
        <v>347</v>
      </c>
      <c r="F29" s="4" t="s">
        <v>47</v>
      </c>
      <c r="G29" s="5">
        <v>10</v>
      </c>
      <c r="H29" s="5">
        <v>10</v>
      </c>
      <c r="I29" s="4"/>
    </row>
    <row r="30" ht="22.5" spans="1:9">
      <c r="A30" s="5"/>
      <c r="B30" s="7" t="s">
        <v>92</v>
      </c>
      <c r="C30" s="7" t="s">
        <v>61</v>
      </c>
      <c r="D30" s="4" t="s">
        <v>394</v>
      </c>
      <c r="E30" s="4" t="s">
        <v>395</v>
      </c>
      <c r="F30" s="210">
        <v>90</v>
      </c>
      <c r="G30" s="5">
        <v>10</v>
      </c>
      <c r="H30" s="5">
        <v>10</v>
      </c>
      <c r="I30" s="4"/>
    </row>
    <row r="31" spans="1:9">
      <c r="A31" s="5"/>
      <c r="B31" s="30" t="s">
        <v>350</v>
      </c>
      <c r="C31" s="30"/>
      <c r="D31" s="30"/>
      <c r="E31" s="210">
        <v>100</v>
      </c>
      <c r="F31" s="210">
        <v>100</v>
      </c>
      <c r="G31" s="5">
        <v>10</v>
      </c>
      <c r="H31" s="5">
        <v>10</v>
      </c>
      <c r="I31" s="4"/>
    </row>
    <row r="32" spans="1:9">
      <c r="A32" s="5" t="s">
        <v>68</v>
      </c>
      <c r="B32" s="32"/>
      <c r="C32" s="32"/>
      <c r="D32" s="32"/>
      <c r="E32" s="5"/>
      <c r="F32" s="5"/>
      <c r="G32" s="5">
        <f>SUM(G19:G31)</f>
        <v>100</v>
      </c>
      <c r="H32" s="5">
        <f>SUM(H19:H31)</f>
        <v>100</v>
      </c>
      <c r="I32" s="4"/>
    </row>
    <row r="33" ht="24" customHeight="1" spans="1:9">
      <c r="A33" s="4" t="s">
        <v>69</v>
      </c>
      <c r="B33" s="18" t="s">
        <v>396</v>
      </c>
      <c r="C33" s="18"/>
      <c r="D33" s="18"/>
      <c r="E33" s="18"/>
      <c r="F33" s="18"/>
      <c r="G33" s="18"/>
      <c r="H33" s="18"/>
      <c r="I33" s="18"/>
    </row>
    <row r="34" ht="18" customHeight="1" spans="1:9">
      <c r="A34" s="3"/>
      <c r="B34" s="3" t="s">
        <v>71</v>
      </c>
      <c r="C34" s="3" t="s">
        <v>353</v>
      </c>
      <c r="D34" s="3" t="s">
        <v>113</v>
      </c>
      <c r="E34" s="3"/>
      <c r="F34" s="3"/>
      <c r="G34" s="3"/>
      <c r="H34" s="3"/>
      <c r="I34" s="3"/>
    </row>
    <row r="35" ht="45" customHeight="1" spans="1:9">
      <c r="A35" s="36" t="s">
        <v>397</v>
      </c>
      <c r="B35" s="36"/>
      <c r="C35" s="36"/>
      <c r="D35" s="36"/>
      <c r="E35" s="36"/>
      <c r="F35" s="36"/>
      <c r="G35" s="36"/>
      <c r="H35" s="36"/>
      <c r="I35" s="36"/>
    </row>
    <row r="36" spans="1:9">
      <c r="A36" s="3" t="s">
        <v>75</v>
      </c>
      <c r="B36" s="3"/>
      <c r="C36" s="3"/>
      <c r="D36" s="3"/>
      <c r="E36" s="3"/>
      <c r="F36" s="3"/>
      <c r="G36" s="3"/>
      <c r="H36" s="3"/>
      <c r="I36" s="3"/>
    </row>
    <row r="37" ht="27" customHeight="1" spans="1:9">
      <c r="A37" s="36" t="s">
        <v>76</v>
      </c>
      <c r="B37" s="36"/>
      <c r="C37" s="36"/>
      <c r="D37" s="36"/>
      <c r="E37" s="36"/>
      <c r="F37" s="36"/>
      <c r="G37" s="36"/>
      <c r="H37" s="36"/>
      <c r="I37" s="36"/>
    </row>
    <row r="38" ht="37.5" customHeight="1" spans="1:9">
      <c r="A38" s="36" t="s">
        <v>77</v>
      </c>
      <c r="B38" s="36"/>
      <c r="C38" s="36"/>
      <c r="D38" s="36"/>
      <c r="E38" s="36"/>
      <c r="F38" s="36"/>
      <c r="G38" s="36"/>
      <c r="H38" s="36"/>
      <c r="I38" s="36"/>
    </row>
  </sheetData>
  <mergeCells count="34">
    <mergeCell ref="A1:B1"/>
    <mergeCell ref="A2:I2"/>
    <mergeCell ref="H4:I4"/>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B31:D31"/>
    <mergeCell ref="A32:F32"/>
    <mergeCell ref="B33:I33"/>
    <mergeCell ref="A35:I35"/>
    <mergeCell ref="A37:I37"/>
    <mergeCell ref="A38:I38"/>
    <mergeCell ref="A7:A12"/>
    <mergeCell ref="A13:A17"/>
    <mergeCell ref="A18:A30"/>
    <mergeCell ref="B19:B26"/>
    <mergeCell ref="B27:B29"/>
    <mergeCell ref="C19:C23"/>
    <mergeCell ref="B14:D17"/>
    <mergeCell ref="E14:I17"/>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8"/>
  <sheetViews>
    <sheetView topLeftCell="A4" workbookViewId="0">
      <selection activeCell="D34" sqref="D34"/>
    </sheetView>
  </sheetViews>
  <sheetFormatPr defaultColWidth="9" defaultRowHeight="13.5"/>
  <cols>
    <col min="1" max="1" width="7" customWidth="1"/>
    <col min="2" max="2" width="7.75" customWidth="1"/>
    <col min="3" max="3" width="7.875" customWidth="1"/>
    <col min="4" max="4" width="16.625" customWidth="1"/>
    <col min="5" max="6" width="16.125" customWidth="1"/>
    <col min="7" max="7" width="5.75" customWidth="1"/>
    <col min="8" max="8" width="5.375" customWidth="1"/>
    <col min="9" max="9" width="15" customWidth="1"/>
  </cols>
  <sheetData>
    <row r="1" customFormat="1" spans="1:2">
      <c r="A1" s="1" t="s">
        <v>0</v>
      </c>
      <c r="B1" s="1"/>
    </row>
    <row r="2" ht="48" customHeight="1" spans="1:9">
      <c r="A2" s="296" t="s">
        <v>398</v>
      </c>
      <c r="B2" s="296"/>
      <c r="C2" s="296"/>
      <c r="D2" s="296"/>
      <c r="E2" s="296"/>
      <c r="F2" s="296"/>
      <c r="G2" s="296"/>
      <c r="H2" s="296"/>
      <c r="I2" s="296"/>
    </row>
    <row r="3" spans="1:9">
      <c r="A3" s="3"/>
      <c r="B3" s="3"/>
      <c r="C3" s="3"/>
      <c r="E3" s="3" t="s">
        <v>2</v>
      </c>
      <c r="F3" s="3"/>
      <c r="G3" s="3"/>
      <c r="H3" s="3"/>
      <c r="I3" s="3"/>
    </row>
    <row r="4" spans="1:9">
      <c r="A4" s="3" t="s">
        <v>154</v>
      </c>
      <c r="B4" s="3"/>
      <c r="C4" s="3"/>
      <c r="D4" s="3"/>
      <c r="E4" s="3"/>
      <c r="F4" s="3"/>
      <c r="G4" s="3" t="s">
        <v>5</v>
      </c>
      <c r="H4" s="3" t="s">
        <v>323</v>
      </c>
      <c r="I4" s="3"/>
    </row>
    <row r="5" spans="1:9">
      <c r="A5" s="4" t="s">
        <v>6</v>
      </c>
      <c r="B5" s="5" t="s">
        <v>399</v>
      </c>
      <c r="C5" s="5"/>
      <c r="D5" s="5"/>
      <c r="E5" s="5"/>
      <c r="F5" s="5"/>
      <c r="G5" s="5"/>
      <c r="H5" s="5"/>
      <c r="I5" s="5"/>
    </row>
    <row r="6" ht="38.25" customHeight="1" spans="1:9">
      <c r="A6" s="6" t="s">
        <v>8</v>
      </c>
      <c r="B6" s="5"/>
      <c r="C6" s="5"/>
      <c r="D6" s="5"/>
      <c r="E6" s="5" t="s">
        <v>9</v>
      </c>
      <c r="F6" s="5" t="s">
        <v>4</v>
      </c>
      <c r="G6" s="5"/>
      <c r="H6" s="5"/>
      <c r="I6" s="5"/>
    </row>
    <row r="7" spans="1:9">
      <c r="A7" s="7" t="s">
        <v>11</v>
      </c>
      <c r="B7" s="8" t="s">
        <v>12</v>
      </c>
      <c r="C7" s="9"/>
      <c r="D7" s="5" t="s">
        <v>13</v>
      </c>
      <c r="E7" s="9" t="s">
        <v>14</v>
      </c>
      <c r="F7" s="5" t="s">
        <v>15</v>
      </c>
      <c r="G7" s="8" t="s">
        <v>16</v>
      </c>
      <c r="H7" s="10"/>
      <c r="I7" s="9"/>
    </row>
    <row r="8" spans="1:9">
      <c r="A8" s="11"/>
      <c r="B8" s="5" t="s">
        <v>17</v>
      </c>
      <c r="C8" s="5"/>
      <c r="D8" s="12">
        <v>10</v>
      </c>
      <c r="E8" s="12"/>
      <c r="F8" s="12">
        <v>10</v>
      </c>
      <c r="G8" s="254">
        <v>1</v>
      </c>
      <c r="H8" s="10"/>
      <c r="I8" s="9"/>
    </row>
    <row r="9" spans="1:9">
      <c r="A9" s="11"/>
      <c r="B9" s="5" t="s">
        <v>18</v>
      </c>
      <c r="C9" s="5"/>
      <c r="D9" s="12">
        <v>10</v>
      </c>
      <c r="E9" s="12"/>
      <c r="F9" s="12">
        <v>10</v>
      </c>
      <c r="G9" s="254">
        <v>1</v>
      </c>
      <c r="H9" s="10"/>
      <c r="I9" s="9"/>
    </row>
    <row r="10" spans="1:9">
      <c r="A10" s="11"/>
      <c r="B10" s="5" t="s">
        <v>19</v>
      </c>
      <c r="C10" s="5"/>
      <c r="D10" s="12">
        <v>10</v>
      </c>
      <c r="E10" s="12"/>
      <c r="F10" s="12">
        <v>10</v>
      </c>
      <c r="G10" s="254">
        <v>1</v>
      </c>
      <c r="H10" s="10"/>
      <c r="I10" s="9"/>
    </row>
    <row r="11" spans="1:9">
      <c r="A11" s="11"/>
      <c r="B11" s="5" t="s">
        <v>20</v>
      </c>
      <c r="C11" s="5"/>
      <c r="D11" s="12"/>
      <c r="E11" s="12"/>
      <c r="F11" s="12"/>
      <c r="G11" s="8" t="s">
        <v>21</v>
      </c>
      <c r="H11" s="10"/>
      <c r="I11" s="9"/>
    </row>
    <row r="12" spans="1:9">
      <c r="A12" s="14"/>
      <c r="B12" s="5" t="s">
        <v>22</v>
      </c>
      <c r="C12" s="5"/>
      <c r="D12" s="12"/>
      <c r="E12" s="12"/>
      <c r="F12" s="12"/>
      <c r="G12" s="8" t="s">
        <v>21</v>
      </c>
      <c r="H12" s="10"/>
      <c r="I12" s="9"/>
    </row>
    <row r="13" spans="1:9">
      <c r="A13" s="7" t="s">
        <v>23</v>
      </c>
      <c r="B13" s="5" t="s">
        <v>24</v>
      </c>
      <c r="C13" s="5"/>
      <c r="D13" s="5"/>
      <c r="E13" s="5" t="s">
        <v>25</v>
      </c>
      <c r="F13" s="5"/>
      <c r="G13" s="5"/>
      <c r="H13" s="5"/>
      <c r="I13" s="5"/>
    </row>
    <row r="14" spans="1:9">
      <c r="A14" s="11"/>
      <c r="B14" s="189" t="s">
        <v>400</v>
      </c>
      <c r="C14" s="190"/>
      <c r="D14" s="191"/>
      <c r="E14" s="30" t="s">
        <v>401</v>
      </c>
      <c r="F14" s="30"/>
      <c r="G14" s="30"/>
      <c r="H14" s="30"/>
      <c r="I14" s="30"/>
    </row>
    <row r="15" spans="1:9">
      <c r="A15" s="11"/>
      <c r="B15" s="193"/>
      <c r="C15" s="194"/>
      <c r="D15" s="195"/>
      <c r="E15" s="30"/>
      <c r="F15" s="30"/>
      <c r="G15" s="30"/>
      <c r="H15" s="30"/>
      <c r="I15" s="30"/>
    </row>
    <row r="16" spans="1:9">
      <c r="A16" s="11"/>
      <c r="B16" s="193"/>
      <c r="C16" s="194"/>
      <c r="D16" s="195"/>
      <c r="E16" s="30"/>
      <c r="F16" s="30"/>
      <c r="G16" s="30"/>
      <c r="H16" s="30"/>
      <c r="I16" s="30"/>
    </row>
    <row r="17" spans="1:9">
      <c r="A17" s="14"/>
      <c r="B17" s="196"/>
      <c r="C17" s="197"/>
      <c r="D17" s="198"/>
      <c r="E17" s="30"/>
      <c r="F17" s="30"/>
      <c r="G17" s="30"/>
      <c r="H17" s="30"/>
      <c r="I17" s="30"/>
    </row>
    <row r="18" spans="1:9">
      <c r="A18" s="5" t="s">
        <v>28</v>
      </c>
      <c r="B18" s="5" t="s">
        <v>29</v>
      </c>
      <c r="C18" s="5" t="s">
        <v>30</v>
      </c>
      <c r="D18" s="5" t="s">
        <v>31</v>
      </c>
      <c r="E18" s="5" t="s">
        <v>32</v>
      </c>
      <c r="F18" s="5" t="s">
        <v>33</v>
      </c>
      <c r="G18" s="5" t="s">
        <v>34</v>
      </c>
      <c r="H18" s="5" t="s">
        <v>35</v>
      </c>
      <c r="I18" s="37" t="s">
        <v>36</v>
      </c>
    </row>
    <row r="19" spans="1:9">
      <c r="A19" s="5"/>
      <c r="B19" s="30" t="s">
        <v>327</v>
      </c>
      <c r="C19" s="9" t="s">
        <v>38</v>
      </c>
      <c r="D19" s="4" t="s">
        <v>402</v>
      </c>
      <c r="E19" s="19">
        <v>2</v>
      </c>
      <c r="F19" s="19">
        <v>2</v>
      </c>
      <c r="G19" s="5">
        <v>6</v>
      </c>
      <c r="H19" s="4">
        <v>6</v>
      </c>
      <c r="I19" s="4"/>
    </row>
    <row r="20" spans="1:9">
      <c r="A20" s="5"/>
      <c r="B20" s="30"/>
      <c r="C20" s="9"/>
      <c r="D20" s="4" t="s">
        <v>403</v>
      </c>
      <c r="E20" s="19">
        <v>7</v>
      </c>
      <c r="F20" s="18">
        <v>7</v>
      </c>
      <c r="G20" s="5">
        <v>6</v>
      </c>
      <c r="H20" s="4">
        <v>6</v>
      </c>
      <c r="I20" s="4"/>
    </row>
    <row r="21" spans="1:9">
      <c r="A21" s="5"/>
      <c r="B21" s="30"/>
      <c r="C21" s="9"/>
      <c r="D21" s="4" t="s">
        <v>404</v>
      </c>
      <c r="E21" s="19">
        <v>60</v>
      </c>
      <c r="F21" s="19">
        <v>45</v>
      </c>
      <c r="G21" s="5">
        <v>6</v>
      </c>
      <c r="H21" s="4">
        <v>5</v>
      </c>
      <c r="I21" s="4" t="s">
        <v>405</v>
      </c>
    </row>
    <row r="22" spans="1:9">
      <c r="A22" s="5"/>
      <c r="B22" s="30"/>
      <c r="C22" s="9"/>
      <c r="D22" s="4" t="s">
        <v>406</v>
      </c>
      <c r="E22" s="19">
        <v>20</v>
      </c>
      <c r="F22" s="19">
        <v>20</v>
      </c>
      <c r="G22" s="5">
        <v>8</v>
      </c>
      <c r="H22" s="4">
        <v>6</v>
      </c>
      <c r="I22" s="4"/>
    </row>
    <row r="23" ht="22.5" spans="1:9">
      <c r="A23" s="5"/>
      <c r="B23" s="30"/>
      <c r="C23" s="9"/>
      <c r="D23" s="4" t="s">
        <v>406</v>
      </c>
      <c r="E23" s="19">
        <v>100</v>
      </c>
      <c r="F23" s="19">
        <v>100</v>
      </c>
      <c r="G23" s="301">
        <v>6</v>
      </c>
      <c r="H23" s="89">
        <v>6</v>
      </c>
      <c r="I23" s="6" t="s">
        <v>407</v>
      </c>
    </row>
    <row r="24" spans="1:9">
      <c r="A24" s="5"/>
      <c r="B24" s="30"/>
      <c r="C24" s="9" t="s">
        <v>41</v>
      </c>
      <c r="D24" s="4" t="s">
        <v>128</v>
      </c>
      <c r="E24" s="4" t="s">
        <v>252</v>
      </c>
      <c r="F24" s="4" t="s">
        <v>47</v>
      </c>
      <c r="G24" s="5">
        <v>6</v>
      </c>
      <c r="H24" s="4">
        <v>6</v>
      </c>
      <c r="I24" s="4"/>
    </row>
    <row r="25" spans="1:9">
      <c r="A25" s="5"/>
      <c r="B25" s="30"/>
      <c r="C25" s="9" t="s">
        <v>44</v>
      </c>
      <c r="D25" s="4" t="s">
        <v>365</v>
      </c>
      <c r="E25" s="19">
        <v>24</v>
      </c>
      <c r="F25" s="19">
        <v>24</v>
      </c>
      <c r="G25" s="5">
        <v>6</v>
      </c>
      <c r="H25" s="4">
        <v>5</v>
      </c>
      <c r="I25" s="4"/>
    </row>
    <row r="26" spans="1:9">
      <c r="A26" s="5"/>
      <c r="B26" s="30"/>
      <c r="C26" s="29" t="s">
        <v>48</v>
      </c>
      <c r="D26" s="4" t="s">
        <v>408</v>
      </c>
      <c r="E26" s="315" t="s">
        <v>409</v>
      </c>
      <c r="F26" s="298">
        <v>10</v>
      </c>
      <c r="G26" s="5">
        <v>6</v>
      </c>
      <c r="H26" s="4">
        <v>5</v>
      </c>
      <c r="I26" s="4"/>
    </row>
    <row r="27" ht="22.5" spans="1:9">
      <c r="A27" s="5"/>
      <c r="B27" s="30" t="s">
        <v>340</v>
      </c>
      <c r="C27" s="9" t="s">
        <v>52</v>
      </c>
      <c r="D27" s="6" t="s">
        <v>410</v>
      </c>
      <c r="E27" s="6" t="s">
        <v>176</v>
      </c>
      <c r="F27" s="4" t="s">
        <v>47</v>
      </c>
      <c r="G27" s="5">
        <v>10</v>
      </c>
      <c r="H27" s="4">
        <v>10</v>
      </c>
      <c r="I27" s="4"/>
    </row>
    <row r="28" spans="1:9">
      <c r="A28" s="5"/>
      <c r="B28" s="30"/>
      <c r="C28" s="9" t="s">
        <v>55</v>
      </c>
      <c r="D28" s="6" t="s">
        <v>411</v>
      </c>
      <c r="E28" s="4" t="s">
        <v>57</v>
      </c>
      <c r="F28" s="4" t="s">
        <v>47</v>
      </c>
      <c r="G28" s="5">
        <v>10</v>
      </c>
      <c r="H28" s="4">
        <v>10</v>
      </c>
      <c r="I28" s="4"/>
    </row>
    <row r="29" spans="1:9">
      <c r="A29" s="5"/>
      <c r="B29" s="30"/>
      <c r="C29" s="9" t="s">
        <v>58</v>
      </c>
      <c r="D29" s="6" t="s">
        <v>412</v>
      </c>
      <c r="E29" s="4" t="s">
        <v>347</v>
      </c>
      <c r="F29" s="4" t="s">
        <v>47</v>
      </c>
      <c r="G29" s="5">
        <v>10</v>
      </c>
      <c r="H29" s="4">
        <v>10</v>
      </c>
      <c r="I29" s="4"/>
    </row>
    <row r="30" ht="22.5" spans="1:9">
      <c r="A30" s="5"/>
      <c r="B30" s="7" t="s">
        <v>92</v>
      </c>
      <c r="C30" s="7" t="s">
        <v>61</v>
      </c>
      <c r="D30" s="6" t="s">
        <v>413</v>
      </c>
      <c r="E30" s="315" t="s">
        <v>414</v>
      </c>
      <c r="F30" s="210">
        <v>90</v>
      </c>
      <c r="G30" s="5">
        <v>10</v>
      </c>
      <c r="H30" s="4">
        <v>10</v>
      </c>
      <c r="I30" s="4"/>
    </row>
    <row r="31" spans="1:9">
      <c r="A31" s="5"/>
      <c r="B31" s="189" t="s">
        <v>350</v>
      </c>
      <c r="C31" s="190"/>
      <c r="D31" s="191"/>
      <c r="E31" s="210">
        <v>100</v>
      </c>
      <c r="F31" s="210">
        <v>100</v>
      </c>
      <c r="G31" s="5">
        <v>10</v>
      </c>
      <c r="H31" s="4">
        <v>10</v>
      </c>
      <c r="I31" s="4"/>
    </row>
    <row r="32" spans="1:9">
      <c r="A32" s="5" t="s">
        <v>68</v>
      </c>
      <c r="B32" s="32"/>
      <c r="C32" s="32"/>
      <c r="D32" s="32"/>
      <c r="E32" s="5"/>
      <c r="F32" s="5"/>
      <c r="G32" s="5">
        <v>100</v>
      </c>
      <c r="H32" s="12">
        <f>SUM(H19:H31)</f>
        <v>95</v>
      </c>
      <c r="I32" s="4"/>
    </row>
    <row r="33" ht="37" customHeight="1" spans="1:9">
      <c r="A33" s="4" t="s">
        <v>69</v>
      </c>
      <c r="B33" s="18" t="s">
        <v>415</v>
      </c>
      <c r="C33" s="18"/>
      <c r="D33" s="18"/>
      <c r="E33" s="18"/>
      <c r="F33" s="18"/>
      <c r="G33" s="18"/>
      <c r="H33" s="18"/>
      <c r="I33" s="18"/>
    </row>
    <row r="34" ht="18" customHeight="1" spans="1:9">
      <c r="A34" s="3"/>
      <c r="B34" s="3" t="s">
        <v>71</v>
      </c>
      <c r="C34" s="3" t="s">
        <v>353</v>
      </c>
      <c r="D34" s="3" t="s">
        <v>73</v>
      </c>
      <c r="E34" s="3"/>
      <c r="F34" s="3"/>
      <c r="G34" s="3"/>
      <c r="H34" s="3"/>
      <c r="I34" s="3"/>
    </row>
    <row r="35" ht="45" customHeight="1" spans="1:9">
      <c r="A35" s="36" t="s">
        <v>74</v>
      </c>
      <c r="B35" s="36"/>
      <c r="C35" s="36"/>
      <c r="D35" s="36"/>
      <c r="E35" s="36"/>
      <c r="F35" s="36"/>
      <c r="G35" s="36"/>
      <c r="H35" s="36"/>
      <c r="I35" s="36"/>
    </row>
    <row r="36" spans="1:9">
      <c r="A36" s="3" t="s">
        <v>75</v>
      </c>
      <c r="B36" s="3"/>
      <c r="C36" s="3"/>
      <c r="D36" s="3"/>
      <c r="E36" s="3"/>
      <c r="F36" s="3"/>
      <c r="G36" s="3"/>
      <c r="H36" s="3"/>
      <c r="I36" s="3"/>
    </row>
    <row r="37" ht="27" customHeight="1" spans="1:9">
      <c r="A37" s="36" t="s">
        <v>76</v>
      </c>
      <c r="B37" s="36"/>
      <c r="C37" s="36"/>
      <c r="D37" s="36"/>
      <c r="E37" s="36"/>
      <c r="F37" s="36"/>
      <c r="G37" s="36"/>
      <c r="H37" s="36"/>
      <c r="I37" s="36"/>
    </row>
    <row r="38" ht="37.5" customHeight="1" spans="1:9">
      <c r="A38" s="36" t="s">
        <v>77</v>
      </c>
      <c r="B38" s="36"/>
      <c r="C38" s="36"/>
      <c r="D38" s="36"/>
      <c r="E38" s="36"/>
      <c r="F38" s="36"/>
      <c r="G38" s="36"/>
      <c r="H38" s="36"/>
      <c r="I38" s="36"/>
    </row>
  </sheetData>
  <mergeCells count="33">
    <mergeCell ref="A1:B1"/>
    <mergeCell ref="A2:I2"/>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B31:D31"/>
    <mergeCell ref="A32:F32"/>
    <mergeCell ref="B33:I33"/>
    <mergeCell ref="A35:I35"/>
    <mergeCell ref="A37:I37"/>
    <mergeCell ref="A38:I38"/>
    <mergeCell ref="A7:A12"/>
    <mergeCell ref="A13:A17"/>
    <mergeCell ref="A18:A30"/>
    <mergeCell ref="B19:B26"/>
    <mergeCell ref="B27:B29"/>
    <mergeCell ref="C19:C23"/>
    <mergeCell ref="B14:D17"/>
    <mergeCell ref="E14:I17"/>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7"/>
  <sheetViews>
    <sheetView topLeftCell="A8" workbookViewId="0">
      <selection activeCell="D33" sqref="D33"/>
    </sheetView>
  </sheetViews>
  <sheetFormatPr defaultColWidth="9" defaultRowHeight="13.5"/>
  <cols>
    <col min="1" max="1" width="7" customWidth="1"/>
    <col min="2" max="2" width="7.75" customWidth="1"/>
    <col min="3" max="3" width="7.875" customWidth="1"/>
    <col min="4" max="4" width="16.625" customWidth="1"/>
    <col min="5" max="5" width="13.625" customWidth="1"/>
    <col min="6" max="6" width="16.125" customWidth="1"/>
    <col min="7" max="7" width="5.75" customWidth="1"/>
    <col min="8" max="8" width="5.375" customWidth="1"/>
    <col min="9" max="9" width="15" customWidth="1"/>
  </cols>
  <sheetData>
    <row r="1" customFormat="1" spans="1:2">
      <c r="A1" s="1" t="s">
        <v>0</v>
      </c>
      <c r="B1" s="1"/>
    </row>
    <row r="2" ht="48" customHeight="1" spans="1:9">
      <c r="A2" s="296" t="s">
        <v>416</v>
      </c>
      <c r="B2" s="296"/>
      <c r="C2" s="296"/>
      <c r="D2" s="296"/>
      <c r="E2" s="296"/>
      <c r="F2" s="296"/>
      <c r="G2" s="296"/>
      <c r="H2" s="296"/>
      <c r="I2" s="296"/>
    </row>
    <row r="3" spans="1:9">
      <c r="A3" s="3"/>
      <c r="B3" s="3"/>
      <c r="C3" s="3"/>
      <c r="E3" s="3" t="s">
        <v>2</v>
      </c>
      <c r="F3" s="3"/>
      <c r="G3" s="3"/>
      <c r="H3" s="3"/>
      <c r="I3" s="3"/>
    </row>
    <row r="4" spans="1:9">
      <c r="A4" s="3" t="s">
        <v>154</v>
      </c>
      <c r="B4" s="3"/>
      <c r="C4" s="3"/>
      <c r="D4" s="3"/>
      <c r="E4" s="3"/>
      <c r="F4" s="3"/>
      <c r="G4" s="3" t="s">
        <v>5</v>
      </c>
      <c r="H4" s="3" t="s">
        <v>323</v>
      </c>
      <c r="I4" s="3"/>
    </row>
    <row r="5" spans="1:9">
      <c r="A5" s="4" t="s">
        <v>6</v>
      </c>
      <c r="B5" s="5" t="s">
        <v>417</v>
      </c>
      <c r="C5" s="5"/>
      <c r="D5" s="5"/>
      <c r="E5" s="5"/>
      <c r="F5" s="5"/>
      <c r="G5" s="5"/>
      <c r="H5" s="5"/>
      <c r="I5" s="5"/>
    </row>
    <row r="6" ht="38.25" customHeight="1" spans="1:9">
      <c r="A6" s="6" t="s">
        <v>8</v>
      </c>
      <c r="B6" s="5"/>
      <c r="C6" s="5"/>
      <c r="D6" s="5"/>
      <c r="E6" s="5" t="s">
        <v>9</v>
      </c>
      <c r="F6" s="5" t="s">
        <v>4</v>
      </c>
      <c r="G6" s="5"/>
      <c r="H6" s="5"/>
      <c r="I6" s="5"/>
    </row>
    <row r="7" spans="1:9">
      <c r="A7" s="7" t="s">
        <v>11</v>
      </c>
      <c r="B7" s="8" t="s">
        <v>12</v>
      </c>
      <c r="C7" s="9"/>
      <c r="D7" s="5" t="s">
        <v>13</v>
      </c>
      <c r="E7" s="9" t="s">
        <v>14</v>
      </c>
      <c r="F7" s="5" t="s">
        <v>15</v>
      </c>
      <c r="G7" s="8" t="s">
        <v>16</v>
      </c>
      <c r="H7" s="10"/>
      <c r="I7" s="9"/>
    </row>
    <row r="8" spans="1:9">
      <c r="A8" s="11"/>
      <c r="B8" s="5" t="s">
        <v>17</v>
      </c>
      <c r="C8" s="5"/>
      <c r="D8" s="12">
        <v>251</v>
      </c>
      <c r="E8" s="12"/>
      <c r="F8" s="12">
        <v>0</v>
      </c>
      <c r="G8" s="254">
        <v>0</v>
      </c>
      <c r="H8" s="10"/>
      <c r="I8" s="9"/>
    </row>
    <row r="9" spans="1:9">
      <c r="A9" s="11"/>
      <c r="B9" s="5" t="s">
        <v>18</v>
      </c>
      <c r="C9" s="5"/>
      <c r="D9" s="12">
        <v>251</v>
      </c>
      <c r="E9" s="12"/>
      <c r="F9" s="12">
        <v>0</v>
      </c>
      <c r="G9" s="254">
        <v>0</v>
      </c>
      <c r="H9" s="10"/>
      <c r="I9" s="9"/>
    </row>
    <row r="10" spans="1:9">
      <c r="A10" s="11"/>
      <c r="B10" s="5" t="s">
        <v>19</v>
      </c>
      <c r="C10" s="5"/>
      <c r="D10" s="12">
        <v>251</v>
      </c>
      <c r="E10" s="12"/>
      <c r="F10" s="12">
        <v>0</v>
      </c>
      <c r="G10" s="254">
        <v>0</v>
      </c>
      <c r="H10" s="10"/>
      <c r="I10" s="9"/>
    </row>
    <row r="11" spans="1:9">
      <c r="A11" s="11"/>
      <c r="B11" s="5" t="s">
        <v>20</v>
      </c>
      <c r="C11" s="5"/>
      <c r="D11" s="12"/>
      <c r="E11" s="12"/>
      <c r="F11" s="12"/>
      <c r="G11" s="8" t="s">
        <v>21</v>
      </c>
      <c r="H11" s="10"/>
      <c r="I11" s="9"/>
    </row>
    <row r="12" spans="1:9">
      <c r="A12" s="14"/>
      <c r="B12" s="5" t="s">
        <v>22</v>
      </c>
      <c r="C12" s="5"/>
      <c r="D12" s="12"/>
      <c r="E12" s="12"/>
      <c r="F12" s="12"/>
      <c r="G12" s="8" t="s">
        <v>21</v>
      </c>
      <c r="H12" s="10"/>
      <c r="I12" s="9"/>
    </row>
    <row r="13" spans="1:9">
      <c r="A13" s="7" t="s">
        <v>23</v>
      </c>
      <c r="B13" s="5" t="s">
        <v>24</v>
      </c>
      <c r="C13" s="5"/>
      <c r="D13" s="5"/>
      <c r="E13" s="5" t="s">
        <v>25</v>
      </c>
      <c r="F13" s="5"/>
      <c r="G13" s="5"/>
      <c r="H13" s="5"/>
      <c r="I13" s="5"/>
    </row>
    <row r="14" spans="1:9">
      <c r="A14" s="11"/>
      <c r="B14" s="189" t="s">
        <v>418</v>
      </c>
      <c r="C14" s="190"/>
      <c r="D14" s="191"/>
      <c r="E14" s="30" t="s">
        <v>419</v>
      </c>
      <c r="F14" s="30"/>
      <c r="G14" s="30"/>
      <c r="H14" s="30"/>
      <c r="I14" s="30"/>
    </row>
    <row r="15" spans="1:9">
      <c r="A15" s="11"/>
      <c r="B15" s="193"/>
      <c r="C15" s="194"/>
      <c r="D15" s="195"/>
      <c r="E15" s="30"/>
      <c r="F15" s="30"/>
      <c r="G15" s="30"/>
      <c r="H15" s="30"/>
      <c r="I15" s="30"/>
    </row>
    <row r="16" spans="1:9">
      <c r="A16" s="11"/>
      <c r="B16" s="193"/>
      <c r="C16" s="194"/>
      <c r="D16" s="195"/>
      <c r="E16" s="30"/>
      <c r="F16" s="30"/>
      <c r="G16" s="30"/>
      <c r="H16" s="30"/>
      <c r="I16" s="30"/>
    </row>
    <row r="17" spans="1:9">
      <c r="A17" s="14"/>
      <c r="B17" s="196"/>
      <c r="C17" s="197"/>
      <c r="D17" s="198"/>
      <c r="E17" s="30"/>
      <c r="F17" s="30"/>
      <c r="G17" s="30"/>
      <c r="H17" s="30"/>
      <c r="I17" s="30"/>
    </row>
    <row r="18" spans="1:9">
      <c r="A18" s="26" t="s">
        <v>28</v>
      </c>
      <c r="B18" s="5" t="s">
        <v>29</v>
      </c>
      <c r="C18" s="5" t="s">
        <v>30</v>
      </c>
      <c r="D18" s="5" t="s">
        <v>31</v>
      </c>
      <c r="E18" s="5" t="s">
        <v>32</v>
      </c>
      <c r="F18" s="5" t="s">
        <v>33</v>
      </c>
      <c r="G18" s="5" t="s">
        <v>34</v>
      </c>
      <c r="H18" s="5" t="s">
        <v>35</v>
      </c>
      <c r="I18" s="37" t="s">
        <v>36</v>
      </c>
    </row>
    <row r="19" ht="56" customHeight="1" spans="1:9">
      <c r="A19" s="27"/>
      <c r="B19" s="30" t="s">
        <v>327</v>
      </c>
      <c r="C19" s="9" t="s">
        <v>38</v>
      </c>
      <c r="D19" s="305" t="s">
        <v>420</v>
      </c>
      <c r="E19" s="306" t="s">
        <v>421</v>
      </c>
      <c r="F19" s="305" t="s">
        <v>359</v>
      </c>
      <c r="G19" s="5">
        <v>10</v>
      </c>
      <c r="H19" s="5">
        <v>8</v>
      </c>
      <c r="I19" s="305" t="s">
        <v>422</v>
      </c>
    </row>
    <row r="20" ht="45" spans="1:9">
      <c r="A20" s="27"/>
      <c r="B20" s="30"/>
      <c r="C20" s="9"/>
      <c r="D20" s="307" t="s">
        <v>423</v>
      </c>
      <c r="E20" s="305" t="s">
        <v>424</v>
      </c>
      <c r="F20" s="305" t="s">
        <v>359</v>
      </c>
      <c r="G20" s="5">
        <v>10</v>
      </c>
      <c r="H20" s="5">
        <v>8</v>
      </c>
      <c r="I20" s="305" t="s">
        <v>425</v>
      </c>
    </row>
    <row r="21" ht="33.75" spans="1:9">
      <c r="A21" s="27"/>
      <c r="B21" s="30"/>
      <c r="C21" s="9"/>
      <c r="D21" s="307" t="s">
        <v>426</v>
      </c>
      <c r="E21" s="305" t="s">
        <v>427</v>
      </c>
      <c r="F21" s="4" t="s">
        <v>47</v>
      </c>
      <c r="G21" s="5">
        <v>10</v>
      </c>
      <c r="H21" s="5">
        <v>10</v>
      </c>
      <c r="I21" s="186"/>
    </row>
    <row r="22" ht="22.5" spans="1:9">
      <c r="A22" s="27"/>
      <c r="B22" s="30"/>
      <c r="C22" s="9" t="s">
        <v>41</v>
      </c>
      <c r="D22" s="305" t="s">
        <v>428</v>
      </c>
      <c r="E22" s="306" t="s">
        <v>373</v>
      </c>
      <c r="F22" s="4" t="s">
        <v>47</v>
      </c>
      <c r="G22" s="5">
        <v>10</v>
      </c>
      <c r="H22" s="5">
        <v>10</v>
      </c>
      <c r="I22" s="185" t="s">
        <v>429</v>
      </c>
    </row>
    <row r="23" ht="22.5" spans="1:9">
      <c r="A23" s="27"/>
      <c r="B23" s="30"/>
      <c r="C23" s="9" t="s">
        <v>44</v>
      </c>
      <c r="D23" s="305" t="s">
        <v>430</v>
      </c>
      <c r="E23" s="308">
        <v>2</v>
      </c>
      <c r="F23" s="306">
        <v>1</v>
      </c>
      <c r="G23" s="5">
        <v>5</v>
      </c>
      <c r="H23" s="5">
        <v>4</v>
      </c>
      <c r="I23" s="185" t="s">
        <v>431</v>
      </c>
    </row>
    <row r="24" ht="22.5" spans="1:9">
      <c r="A24" s="27"/>
      <c r="B24" s="30"/>
      <c r="C24" s="29" t="s">
        <v>48</v>
      </c>
      <c r="D24" s="305" t="s">
        <v>408</v>
      </c>
      <c r="E24" s="309" t="s">
        <v>432</v>
      </c>
      <c r="F24" s="310">
        <v>0</v>
      </c>
      <c r="G24" s="5">
        <v>5</v>
      </c>
      <c r="H24" s="5">
        <v>3</v>
      </c>
      <c r="I24" s="185" t="s">
        <v>431</v>
      </c>
    </row>
    <row r="25" ht="22.5" spans="1:9">
      <c r="A25" s="27"/>
      <c r="B25" s="30" t="s">
        <v>340</v>
      </c>
      <c r="C25" s="9" t="s">
        <v>52</v>
      </c>
      <c r="D25" s="305" t="s">
        <v>433</v>
      </c>
      <c r="E25" s="311" t="s">
        <v>57</v>
      </c>
      <c r="F25" s="4" t="s">
        <v>47</v>
      </c>
      <c r="G25" s="5">
        <v>10</v>
      </c>
      <c r="H25" s="5">
        <v>10</v>
      </c>
      <c r="I25" s="185"/>
    </row>
    <row r="26" spans="1:9">
      <c r="A26" s="27"/>
      <c r="B26" s="30"/>
      <c r="C26" s="9" t="s">
        <v>55</v>
      </c>
      <c r="D26" s="305" t="s">
        <v>434</v>
      </c>
      <c r="E26" s="312" t="s">
        <v>176</v>
      </c>
      <c r="F26" s="4" t="s">
        <v>47</v>
      </c>
      <c r="G26" s="5">
        <v>10</v>
      </c>
      <c r="H26" s="5">
        <v>10</v>
      </c>
      <c r="I26" s="185"/>
    </row>
    <row r="27" spans="1:9">
      <c r="A27" s="27"/>
      <c r="B27" s="30"/>
      <c r="C27" s="9" t="s">
        <v>58</v>
      </c>
      <c r="D27" s="305" t="s">
        <v>177</v>
      </c>
      <c r="E27" s="306" t="s">
        <v>347</v>
      </c>
      <c r="F27" s="4" t="s">
        <v>47</v>
      </c>
      <c r="G27" s="5">
        <v>10</v>
      </c>
      <c r="H27" s="5">
        <v>10</v>
      </c>
      <c r="I27" s="4"/>
    </row>
    <row r="28" spans="1:9">
      <c r="A28" s="27"/>
      <c r="B28" s="7" t="s">
        <v>92</v>
      </c>
      <c r="C28" s="7" t="s">
        <v>61</v>
      </c>
      <c r="D28" s="305" t="s">
        <v>374</v>
      </c>
      <c r="E28" s="313" t="s">
        <v>435</v>
      </c>
      <c r="F28" s="309">
        <v>90</v>
      </c>
      <c r="G28" s="5">
        <v>5</v>
      </c>
      <c r="H28" s="5">
        <v>5</v>
      </c>
      <c r="I28" s="4"/>
    </row>
    <row r="29" spans="1:9">
      <c r="A29" s="27"/>
      <c r="B29" s="11"/>
      <c r="C29" s="11"/>
      <c r="D29" s="314" t="s">
        <v>348</v>
      </c>
      <c r="E29" s="313" t="s">
        <v>435</v>
      </c>
      <c r="F29" s="309">
        <v>90</v>
      </c>
      <c r="G29" s="5">
        <v>5</v>
      </c>
      <c r="H29" s="5">
        <v>5</v>
      </c>
      <c r="I29" s="4"/>
    </row>
    <row r="30" spans="1:9">
      <c r="A30" s="32"/>
      <c r="B30" s="30" t="s">
        <v>350</v>
      </c>
      <c r="C30" s="30"/>
      <c r="D30" s="30"/>
      <c r="E30" s="309">
        <v>100</v>
      </c>
      <c r="F30" s="309">
        <v>0</v>
      </c>
      <c r="G30" s="5">
        <v>10</v>
      </c>
      <c r="H30" s="5">
        <v>0</v>
      </c>
      <c r="I30" s="4"/>
    </row>
    <row r="31" spans="1:9">
      <c r="A31" s="5" t="s">
        <v>68</v>
      </c>
      <c r="B31" s="32"/>
      <c r="C31" s="32"/>
      <c r="D31" s="32"/>
      <c r="E31" s="5"/>
      <c r="F31" s="5"/>
      <c r="G31" s="5">
        <f>SUM(G19:G30)</f>
        <v>100</v>
      </c>
      <c r="H31" s="5">
        <f>SUM(H19:H30)</f>
        <v>83</v>
      </c>
      <c r="I31" s="4"/>
    </row>
    <row r="32" ht="49" customHeight="1" spans="1:9">
      <c r="A32" s="4" t="s">
        <v>69</v>
      </c>
      <c r="B32" s="18" t="s">
        <v>436</v>
      </c>
      <c r="C32" s="18"/>
      <c r="D32" s="18"/>
      <c r="E32" s="18"/>
      <c r="F32" s="18"/>
      <c r="G32" s="18"/>
      <c r="H32" s="18"/>
      <c r="I32" s="18"/>
    </row>
    <row r="33" ht="18" customHeight="1" spans="1:9">
      <c r="A33" s="3"/>
      <c r="B33" s="3" t="s">
        <v>71</v>
      </c>
      <c r="C33" s="3" t="s">
        <v>353</v>
      </c>
      <c r="D33" s="3" t="s">
        <v>73</v>
      </c>
      <c r="E33" s="3"/>
      <c r="F33" s="3"/>
      <c r="G33" s="3"/>
      <c r="H33" s="3"/>
      <c r="I33" s="3"/>
    </row>
    <row r="34" ht="45" customHeight="1" spans="1:9">
      <c r="A34" s="36" t="s">
        <v>74</v>
      </c>
      <c r="B34" s="36"/>
      <c r="C34" s="36"/>
      <c r="D34" s="36"/>
      <c r="E34" s="36"/>
      <c r="F34" s="36"/>
      <c r="G34" s="36"/>
      <c r="H34" s="36"/>
      <c r="I34" s="36"/>
    </row>
    <row r="35" spans="1:9">
      <c r="A35" s="3" t="s">
        <v>75</v>
      </c>
      <c r="B35" s="3"/>
      <c r="C35" s="3"/>
      <c r="D35" s="3"/>
      <c r="E35" s="3"/>
      <c r="F35" s="3"/>
      <c r="G35" s="3"/>
      <c r="H35" s="3"/>
      <c r="I35" s="3"/>
    </row>
    <row r="36" ht="27" customHeight="1" spans="1:9">
      <c r="A36" s="36" t="s">
        <v>76</v>
      </c>
      <c r="B36" s="36"/>
      <c r="C36" s="36"/>
      <c r="D36" s="36"/>
      <c r="E36" s="36"/>
      <c r="F36" s="36"/>
      <c r="G36" s="36"/>
      <c r="H36" s="36"/>
      <c r="I36" s="36"/>
    </row>
    <row r="37" ht="37.5" customHeight="1" spans="1:9">
      <c r="A37" s="36" t="s">
        <v>77</v>
      </c>
      <c r="B37" s="36"/>
      <c r="C37" s="36"/>
      <c r="D37" s="36"/>
      <c r="E37" s="36"/>
      <c r="F37" s="36"/>
      <c r="G37" s="36"/>
      <c r="H37" s="36"/>
      <c r="I37" s="36"/>
    </row>
  </sheetData>
  <mergeCells count="35">
    <mergeCell ref="A1:B1"/>
    <mergeCell ref="A2:I2"/>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B30:D30"/>
    <mergeCell ref="A31:F31"/>
    <mergeCell ref="B32:I32"/>
    <mergeCell ref="A34:I34"/>
    <mergeCell ref="A36:I36"/>
    <mergeCell ref="A37:I37"/>
    <mergeCell ref="A7:A12"/>
    <mergeCell ref="A13:A17"/>
    <mergeCell ref="A18:A30"/>
    <mergeCell ref="B19:B24"/>
    <mergeCell ref="B25:B27"/>
    <mergeCell ref="B28:B29"/>
    <mergeCell ref="C19:C21"/>
    <mergeCell ref="C28:C29"/>
    <mergeCell ref="B14:D17"/>
    <mergeCell ref="E14:I17"/>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8"/>
  <sheetViews>
    <sheetView workbookViewId="0">
      <selection activeCell="D34" sqref="D34"/>
    </sheetView>
  </sheetViews>
  <sheetFormatPr defaultColWidth="9" defaultRowHeight="13.5"/>
  <cols>
    <col min="1" max="1" width="7" customWidth="1"/>
    <col min="2" max="2" width="7.75" customWidth="1"/>
    <col min="3" max="3" width="11.5166666666667" customWidth="1"/>
    <col min="4" max="4" width="28.425" customWidth="1"/>
    <col min="5" max="5" width="16.125" customWidth="1"/>
    <col min="6" max="6" width="13.375" customWidth="1"/>
    <col min="7" max="7" width="5.75" customWidth="1"/>
    <col min="8" max="8" width="5.375" customWidth="1"/>
    <col min="9" max="9" width="11.5" customWidth="1"/>
    <col min="10" max="10" width="12.625"/>
  </cols>
  <sheetData>
    <row r="1" customFormat="1" spans="1:2">
      <c r="A1" s="1" t="s">
        <v>0</v>
      </c>
      <c r="B1" s="1"/>
    </row>
    <row r="2" ht="48" customHeight="1" spans="1:9">
      <c r="A2" s="296" t="s">
        <v>437</v>
      </c>
      <c r="B2" s="296"/>
      <c r="C2" s="296"/>
      <c r="D2" s="296"/>
      <c r="E2" s="296"/>
      <c r="F2" s="296"/>
      <c r="G2" s="296"/>
      <c r="H2" s="296"/>
      <c r="I2" s="296"/>
    </row>
    <row r="3" spans="1:9">
      <c r="A3" s="3"/>
      <c r="B3" s="3"/>
      <c r="C3" s="3"/>
      <c r="E3" s="3" t="s">
        <v>2</v>
      </c>
      <c r="F3" s="3"/>
      <c r="G3" s="3"/>
      <c r="H3" s="3"/>
      <c r="I3" s="3"/>
    </row>
    <row r="4" spans="1:9">
      <c r="A4" s="3" t="s">
        <v>154</v>
      </c>
      <c r="B4" s="3"/>
      <c r="C4" s="3"/>
      <c r="D4" s="3"/>
      <c r="E4" s="3"/>
      <c r="F4" s="3"/>
      <c r="G4" s="3" t="s">
        <v>5</v>
      </c>
      <c r="H4" s="3" t="s">
        <v>323</v>
      </c>
      <c r="I4" s="3"/>
    </row>
    <row r="5" spans="1:9">
      <c r="A5" s="4" t="s">
        <v>6</v>
      </c>
      <c r="B5" s="5" t="s">
        <v>399</v>
      </c>
      <c r="C5" s="5"/>
      <c r="D5" s="5"/>
      <c r="E5" s="5"/>
      <c r="F5" s="5"/>
      <c r="G5" s="5"/>
      <c r="H5" s="5"/>
      <c r="I5" s="5"/>
    </row>
    <row r="6" ht="38.25" customHeight="1" spans="1:9">
      <c r="A6" s="6" t="s">
        <v>8</v>
      </c>
      <c r="B6" s="5"/>
      <c r="C6" s="5"/>
      <c r="D6" s="5"/>
      <c r="E6" s="5" t="s">
        <v>9</v>
      </c>
      <c r="F6" s="5" t="s">
        <v>4</v>
      </c>
      <c r="G6" s="5"/>
      <c r="H6" s="5"/>
      <c r="I6" s="5"/>
    </row>
    <row r="7" spans="1:9">
      <c r="A7" s="7" t="s">
        <v>11</v>
      </c>
      <c r="B7" s="8" t="s">
        <v>12</v>
      </c>
      <c r="C7" s="9"/>
      <c r="D7" s="5" t="s">
        <v>13</v>
      </c>
      <c r="E7" s="9" t="s">
        <v>14</v>
      </c>
      <c r="F7" s="5" t="s">
        <v>15</v>
      </c>
      <c r="G7" s="8" t="s">
        <v>16</v>
      </c>
      <c r="H7" s="10"/>
      <c r="I7" s="9"/>
    </row>
    <row r="8" spans="1:9">
      <c r="A8" s="11"/>
      <c r="B8" s="5" t="s">
        <v>17</v>
      </c>
      <c r="C8" s="5"/>
      <c r="D8" s="5">
        <v>15</v>
      </c>
      <c r="E8" s="5"/>
      <c r="F8" s="5">
        <v>2.2744</v>
      </c>
      <c r="G8" s="254">
        <v>0.1516</v>
      </c>
      <c r="H8" s="10"/>
      <c r="I8" s="9"/>
    </row>
    <row r="9" spans="1:9">
      <c r="A9" s="11"/>
      <c r="B9" s="5" t="s">
        <v>18</v>
      </c>
      <c r="C9" s="5"/>
      <c r="D9" s="5">
        <v>15</v>
      </c>
      <c r="E9" s="5"/>
      <c r="F9" s="5">
        <v>2.2744</v>
      </c>
      <c r="G9" s="254">
        <v>0.15</v>
      </c>
      <c r="H9" s="10"/>
      <c r="I9" s="9"/>
    </row>
    <row r="10" spans="1:9">
      <c r="A10" s="11"/>
      <c r="B10" s="5" t="s">
        <v>19</v>
      </c>
      <c r="C10" s="5"/>
      <c r="D10" s="5">
        <v>15</v>
      </c>
      <c r="E10" s="5"/>
      <c r="F10" s="5">
        <v>2.2744</v>
      </c>
      <c r="G10" s="254">
        <v>0.15</v>
      </c>
      <c r="H10" s="10"/>
      <c r="I10" s="9"/>
    </row>
    <row r="11" spans="1:9">
      <c r="A11" s="11"/>
      <c r="B11" s="5" t="s">
        <v>20</v>
      </c>
      <c r="C11" s="5"/>
      <c r="D11" s="12"/>
      <c r="E11" s="12"/>
      <c r="F11" s="12"/>
      <c r="G11" s="8" t="s">
        <v>21</v>
      </c>
      <c r="H11" s="10"/>
      <c r="I11" s="9"/>
    </row>
    <row r="12" spans="1:9">
      <c r="A12" s="14"/>
      <c r="B12" s="5" t="s">
        <v>22</v>
      </c>
      <c r="C12" s="5"/>
      <c r="D12" s="12"/>
      <c r="E12" s="12"/>
      <c r="F12" s="12"/>
      <c r="G12" s="8" t="s">
        <v>21</v>
      </c>
      <c r="H12" s="10"/>
      <c r="I12" s="9"/>
    </row>
    <row r="13" spans="1:9">
      <c r="A13" s="7" t="s">
        <v>23</v>
      </c>
      <c r="B13" s="5" t="s">
        <v>24</v>
      </c>
      <c r="C13" s="5"/>
      <c r="D13" s="5"/>
      <c r="E13" s="5" t="s">
        <v>25</v>
      </c>
      <c r="F13" s="5"/>
      <c r="G13" s="5"/>
      <c r="H13" s="5"/>
      <c r="I13" s="5"/>
    </row>
    <row r="14" spans="1:9">
      <c r="A14" s="11"/>
      <c r="B14" s="189" t="s">
        <v>438</v>
      </c>
      <c r="C14" s="190"/>
      <c r="D14" s="191"/>
      <c r="E14" s="30" t="s">
        <v>439</v>
      </c>
      <c r="F14" s="30"/>
      <c r="G14" s="30"/>
      <c r="H14" s="30"/>
      <c r="I14" s="30"/>
    </row>
    <row r="15" spans="1:9">
      <c r="A15" s="11"/>
      <c r="B15" s="193"/>
      <c r="C15" s="194"/>
      <c r="D15" s="195"/>
      <c r="E15" s="30"/>
      <c r="F15" s="30"/>
      <c r="G15" s="30"/>
      <c r="H15" s="30"/>
      <c r="I15" s="30"/>
    </row>
    <row r="16" spans="1:9">
      <c r="A16" s="11"/>
      <c r="B16" s="193"/>
      <c r="C16" s="194"/>
      <c r="D16" s="195"/>
      <c r="E16" s="30"/>
      <c r="F16" s="30"/>
      <c r="G16" s="30"/>
      <c r="H16" s="30"/>
      <c r="I16" s="30"/>
    </row>
    <row r="17" spans="1:9">
      <c r="A17" s="14"/>
      <c r="B17" s="196"/>
      <c r="C17" s="197"/>
      <c r="D17" s="198"/>
      <c r="E17" s="30"/>
      <c r="F17" s="30"/>
      <c r="G17" s="30"/>
      <c r="H17" s="30"/>
      <c r="I17" s="30"/>
    </row>
    <row r="18" spans="1:9">
      <c r="A18" s="5" t="s">
        <v>28</v>
      </c>
      <c r="B18" s="5" t="s">
        <v>29</v>
      </c>
      <c r="C18" s="5" t="s">
        <v>30</v>
      </c>
      <c r="D18" s="5" t="s">
        <v>31</v>
      </c>
      <c r="E18" s="5" t="s">
        <v>32</v>
      </c>
      <c r="F18" s="5" t="s">
        <v>33</v>
      </c>
      <c r="G18" s="5" t="s">
        <v>34</v>
      </c>
      <c r="H18" s="5" t="s">
        <v>35</v>
      </c>
      <c r="I18" s="37" t="s">
        <v>36</v>
      </c>
    </row>
    <row r="19" ht="22.5" spans="1:9">
      <c r="A19" s="5"/>
      <c r="B19" s="30" t="s">
        <v>327</v>
      </c>
      <c r="C19" s="9" t="s">
        <v>38</v>
      </c>
      <c r="D19" s="192" t="s">
        <v>440</v>
      </c>
      <c r="E19" s="192">
        <v>0.7</v>
      </c>
      <c r="F19" s="202">
        <v>0.5</v>
      </c>
      <c r="G19" s="5">
        <v>4</v>
      </c>
      <c r="H19" s="5">
        <v>3</v>
      </c>
      <c r="I19" s="6" t="s">
        <v>431</v>
      </c>
    </row>
    <row r="20" ht="22.5" spans="1:9">
      <c r="A20" s="5"/>
      <c r="B20" s="30"/>
      <c r="C20" s="9"/>
      <c r="D20" s="192" t="s">
        <v>441</v>
      </c>
      <c r="E20" s="192">
        <v>4.62</v>
      </c>
      <c r="F20" s="251">
        <v>5.67</v>
      </c>
      <c r="G20" s="5">
        <v>9</v>
      </c>
      <c r="H20" s="5">
        <v>9</v>
      </c>
      <c r="I20" s="6" t="s">
        <v>431</v>
      </c>
    </row>
    <row r="21" spans="1:9">
      <c r="A21" s="5"/>
      <c r="B21" s="30"/>
      <c r="C21" s="9"/>
      <c r="D21" s="192" t="s">
        <v>442</v>
      </c>
      <c r="E21" s="192">
        <v>2</v>
      </c>
      <c r="F21" s="251">
        <v>2</v>
      </c>
      <c r="G21" s="5">
        <v>9</v>
      </c>
      <c r="H21" s="5">
        <v>9</v>
      </c>
      <c r="I21" s="4"/>
    </row>
    <row r="22" customFormat="1" ht="22.5" spans="1:9">
      <c r="A22" s="5"/>
      <c r="B22" s="30"/>
      <c r="C22" s="9"/>
      <c r="D22" s="192" t="s">
        <v>443</v>
      </c>
      <c r="E22" s="300" t="s">
        <v>444</v>
      </c>
      <c r="F22" s="202">
        <v>2</v>
      </c>
      <c r="G22" s="5">
        <v>9</v>
      </c>
      <c r="H22" s="5">
        <v>9</v>
      </c>
      <c r="I22" s="89"/>
    </row>
    <row r="23" ht="22.5" spans="1:9">
      <c r="A23" s="5"/>
      <c r="B23" s="30"/>
      <c r="C23" s="9"/>
      <c r="D23" s="192" t="s">
        <v>445</v>
      </c>
      <c r="E23" s="192" t="s">
        <v>446</v>
      </c>
      <c r="F23" s="202">
        <v>2</v>
      </c>
      <c r="G23" s="301">
        <v>5</v>
      </c>
      <c r="H23" s="301">
        <v>3</v>
      </c>
      <c r="I23" s="6" t="s">
        <v>431</v>
      </c>
    </row>
    <row r="24" ht="22.5" spans="1:9">
      <c r="A24" s="5"/>
      <c r="B24" s="30"/>
      <c r="C24" s="9" t="s">
        <v>41</v>
      </c>
      <c r="D24" s="192" t="s">
        <v>447</v>
      </c>
      <c r="E24" s="192" t="s">
        <v>373</v>
      </c>
      <c r="F24" s="4" t="s">
        <v>47</v>
      </c>
      <c r="G24" s="5">
        <v>5</v>
      </c>
      <c r="H24" s="5">
        <v>3</v>
      </c>
      <c r="I24" s="6" t="s">
        <v>431</v>
      </c>
    </row>
    <row r="25" spans="1:9">
      <c r="A25" s="5"/>
      <c r="B25" s="30"/>
      <c r="C25" s="9" t="s">
        <v>44</v>
      </c>
      <c r="D25" s="192" t="s">
        <v>365</v>
      </c>
      <c r="E25" s="192">
        <v>24</v>
      </c>
      <c r="F25" s="298">
        <v>24</v>
      </c>
      <c r="G25" s="5">
        <v>5</v>
      </c>
      <c r="H25" s="5">
        <v>5</v>
      </c>
      <c r="I25" s="4"/>
    </row>
    <row r="26" spans="1:9">
      <c r="A26" s="5"/>
      <c r="B26" s="30"/>
      <c r="C26" s="29" t="s">
        <v>48</v>
      </c>
      <c r="D26" s="192" t="s">
        <v>448</v>
      </c>
      <c r="E26" s="192" t="s">
        <v>449</v>
      </c>
      <c r="F26" s="302">
        <v>2.2744</v>
      </c>
      <c r="G26" s="5">
        <v>4</v>
      </c>
      <c r="H26" s="5">
        <v>4</v>
      </c>
      <c r="I26" s="4"/>
    </row>
    <row r="27" spans="1:9">
      <c r="A27" s="5"/>
      <c r="B27" s="30" t="s">
        <v>340</v>
      </c>
      <c r="C27" s="9" t="s">
        <v>52</v>
      </c>
      <c r="D27" s="192" t="s">
        <v>450</v>
      </c>
      <c r="E27" s="192" t="s">
        <v>451</v>
      </c>
      <c r="F27" s="303" t="s">
        <v>47</v>
      </c>
      <c r="G27" s="5">
        <v>10</v>
      </c>
      <c r="H27" s="5">
        <v>10</v>
      </c>
      <c r="I27" s="4"/>
    </row>
    <row r="28" spans="1:9">
      <c r="A28" s="5"/>
      <c r="B28" s="30"/>
      <c r="C28" s="9" t="s">
        <v>55</v>
      </c>
      <c r="D28" s="192" t="s">
        <v>452</v>
      </c>
      <c r="E28" s="192" t="s">
        <v>57</v>
      </c>
      <c r="F28" s="303" t="s">
        <v>47</v>
      </c>
      <c r="G28" s="5">
        <v>10</v>
      </c>
      <c r="H28" s="5">
        <v>10</v>
      </c>
      <c r="I28" s="4"/>
    </row>
    <row r="29" spans="1:9">
      <c r="A29" s="5"/>
      <c r="B29" s="30"/>
      <c r="C29" s="9" t="s">
        <v>58</v>
      </c>
      <c r="D29" s="192" t="s">
        <v>453</v>
      </c>
      <c r="E29" s="192" t="s">
        <v>347</v>
      </c>
      <c r="F29" s="303" t="s">
        <v>47</v>
      </c>
      <c r="G29" s="5">
        <v>10</v>
      </c>
      <c r="H29" s="5">
        <v>10</v>
      </c>
      <c r="I29" s="4"/>
    </row>
    <row r="30" ht="22.5" spans="1:9">
      <c r="A30" s="5"/>
      <c r="B30" s="7" t="s">
        <v>92</v>
      </c>
      <c r="C30" s="7" t="s">
        <v>61</v>
      </c>
      <c r="D30" s="192" t="s">
        <v>454</v>
      </c>
      <c r="E30" s="192" t="s">
        <v>395</v>
      </c>
      <c r="F30" s="304">
        <v>90</v>
      </c>
      <c r="G30" s="5">
        <v>10</v>
      </c>
      <c r="H30" s="5">
        <v>10</v>
      </c>
      <c r="I30" s="4"/>
    </row>
    <row r="31" ht="22.5" spans="1:9">
      <c r="A31" s="5"/>
      <c r="B31" s="30" t="s">
        <v>350</v>
      </c>
      <c r="C31" s="30"/>
      <c r="D31" s="30"/>
      <c r="E31" s="210">
        <v>100</v>
      </c>
      <c r="F31" s="210">
        <v>15</v>
      </c>
      <c r="G31" s="5">
        <v>10</v>
      </c>
      <c r="H31" s="5">
        <v>1.5</v>
      </c>
      <c r="I31" s="6" t="s">
        <v>431</v>
      </c>
    </row>
    <row r="32" spans="1:9">
      <c r="A32" s="5" t="s">
        <v>68</v>
      </c>
      <c r="B32" s="32"/>
      <c r="C32" s="32"/>
      <c r="D32" s="32"/>
      <c r="E32" s="5"/>
      <c r="F32" s="5"/>
      <c r="G32" s="5">
        <v>100</v>
      </c>
      <c r="H32" s="5">
        <f>SUM(H19:H31)</f>
        <v>86.5</v>
      </c>
      <c r="I32" s="4"/>
    </row>
    <row r="33" ht="39" customHeight="1" spans="1:9">
      <c r="A33" s="4" t="s">
        <v>69</v>
      </c>
      <c r="B33" s="18" t="s">
        <v>455</v>
      </c>
      <c r="C33" s="18"/>
      <c r="D33" s="18"/>
      <c r="E33" s="18"/>
      <c r="F33" s="18"/>
      <c r="G33" s="18"/>
      <c r="H33" s="18"/>
      <c r="I33" s="18"/>
    </row>
    <row r="34" ht="18" customHeight="1" spans="1:9">
      <c r="A34" s="3"/>
      <c r="B34" s="3" t="s">
        <v>71</v>
      </c>
      <c r="C34" s="3" t="s">
        <v>353</v>
      </c>
      <c r="D34" s="21" t="s">
        <v>73</v>
      </c>
      <c r="E34" s="3"/>
      <c r="F34" s="3"/>
      <c r="G34" s="3"/>
      <c r="H34" s="3"/>
      <c r="I34" s="3"/>
    </row>
    <row r="35" ht="45" customHeight="1" spans="1:9">
      <c r="A35" s="36" t="s">
        <v>74</v>
      </c>
      <c r="B35" s="36"/>
      <c r="C35" s="36"/>
      <c r="D35" s="36"/>
      <c r="E35" s="36"/>
      <c r="F35" s="36"/>
      <c r="G35" s="36"/>
      <c r="H35" s="36"/>
      <c r="I35" s="36"/>
    </row>
    <row r="36" spans="1:9">
      <c r="A36" s="3" t="s">
        <v>75</v>
      </c>
      <c r="B36" s="3"/>
      <c r="C36" s="3"/>
      <c r="D36" s="3"/>
      <c r="E36" s="3"/>
      <c r="F36" s="3"/>
      <c r="G36" s="3"/>
      <c r="H36" s="3"/>
      <c r="I36" s="3"/>
    </row>
    <row r="37" ht="27" customHeight="1" spans="1:9">
      <c r="A37" s="36" t="s">
        <v>76</v>
      </c>
      <c r="B37" s="36"/>
      <c r="C37" s="36"/>
      <c r="D37" s="36"/>
      <c r="E37" s="36"/>
      <c r="F37" s="36"/>
      <c r="G37" s="36"/>
      <c r="H37" s="36"/>
      <c r="I37" s="36"/>
    </row>
    <row r="38" ht="37.5" customHeight="1" spans="1:9">
      <c r="A38" s="36" t="s">
        <v>77</v>
      </c>
      <c r="B38" s="36"/>
      <c r="C38" s="36"/>
      <c r="D38" s="36"/>
      <c r="E38" s="36"/>
      <c r="F38" s="36"/>
      <c r="G38" s="36"/>
      <c r="H38" s="36"/>
      <c r="I38" s="36"/>
    </row>
  </sheetData>
  <mergeCells count="33">
    <mergeCell ref="A1:B1"/>
    <mergeCell ref="A2:I2"/>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B31:D31"/>
    <mergeCell ref="A32:F32"/>
    <mergeCell ref="B33:I33"/>
    <mergeCell ref="A35:I35"/>
    <mergeCell ref="A37:I37"/>
    <mergeCell ref="A38:I38"/>
    <mergeCell ref="A7:A12"/>
    <mergeCell ref="A13:A17"/>
    <mergeCell ref="A18:A30"/>
    <mergeCell ref="B19:B26"/>
    <mergeCell ref="B27:B29"/>
    <mergeCell ref="C19:C23"/>
    <mergeCell ref="B14:D17"/>
    <mergeCell ref="E14:I17"/>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8"/>
  <sheetViews>
    <sheetView workbookViewId="0">
      <selection activeCell="D34" sqref="D34"/>
    </sheetView>
  </sheetViews>
  <sheetFormatPr defaultColWidth="9" defaultRowHeight="13.5"/>
  <cols>
    <col min="1" max="1" width="7" customWidth="1"/>
    <col min="2" max="2" width="7.75" customWidth="1"/>
    <col min="3" max="3" width="7.875" customWidth="1"/>
    <col min="4" max="4" width="16.625" customWidth="1"/>
    <col min="5" max="6" width="16.125" customWidth="1"/>
    <col min="7" max="7" width="5.75" customWidth="1"/>
    <col min="8" max="8" width="5.375" customWidth="1"/>
    <col min="9" max="9" width="15" customWidth="1"/>
  </cols>
  <sheetData>
    <row r="1" customFormat="1" spans="1:2">
      <c r="A1" s="1" t="s">
        <v>0</v>
      </c>
      <c r="B1" s="1"/>
    </row>
    <row r="2" ht="48" customHeight="1" spans="1:9">
      <c r="A2" s="296" t="s">
        <v>456</v>
      </c>
      <c r="B2" s="296"/>
      <c r="C2" s="296"/>
      <c r="D2" s="296"/>
      <c r="E2" s="296"/>
      <c r="F2" s="296"/>
      <c r="G2" s="296"/>
      <c r="H2" s="296"/>
      <c r="I2" s="296"/>
    </row>
    <row r="3" spans="1:9">
      <c r="A3" s="3"/>
      <c r="B3" s="3"/>
      <c r="C3" s="3"/>
      <c r="E3" s="3" t="s">
        <v>2</v>
      </c>
      <c r="F3" s="3"/>
      <c r="G3" s="3"/>
      <c r="H3" s="3"/>
      <c r="I3" s="3"/>
    </row>
    <row r="4" spans="1:9">
      <c r="A4" s="3" t="s">
        <v>154</v>
      </c>
      <c r="B4" s="3"/>
      <c r="C4" s="3"/>
      <c r="D4" s="3"/>
      <c r="E4" s="3"/>
      <c r="F4" s="3"/>
      <c r="G4" s="3" t="s">
        <v>5</v>
      </c>
      <c r="H4" s="3" t="s">
        <v>323</v>
      </c>
      <c r="I4" s="3"/>
    </row>
    <row r="5" spans="1:9">
      <c r="A5" s="4" t="s">
        <v>6</v>
      </c>
      <c r="B5" s="5" t="s">
        <v>457</v>
      </c>
      <c r="C5" s="5"/>
      <c r="D5" s="5"/>
      <c r="E5" s="5"/>
      <c r="F5" s="5"/>
      <c r="G5" s="5"/>
      <c r="H5" s="5"/>
      <c r="I5" s="5"/>
    </row>
    <row r="6" ht="38.25" customHeight="1" spans="1:9">
      <c r="A6" s="6" t="s">
        <v>8</v>
      </c>
      <c r="B6" s="5"/>
      <c r="C6" s="5"/>
      <c r="D6" s="5"/>
      <c r="E6" s="5" t="s">
        <v>9</v>
      </c>
      <c r="F6" s="5" t="s">
        <v>4</v>
      </c>
      <c r="G6" s="5"/>
      <c r="H6" s="5"/>
      <c r="I6" s="5"/>
    </row>
    <row r="7" spans="1:9">
      <c r="A7" s="7" t="s">
        <v>11</v>
      </c>
      <c r="B7" s="8" t="s">
        <v>12</v>
      </c>
      <c r="C7" s="9"/>
      <c r="D7" s="5" t="s">
        <v>13</v>
      </c>
      <c r="E7" s="9" t="s">
        <v>14</v>
      </c>
      <c r="F7" s="5" t="s">
        <v>15</v>
      </c>
      <c r="G7" s="8" t="s">
        <v>16</v>
      </c>
      <c r="H7" s="10"/>
      <c r="I7" s="9"/>
    </row>
    <row r="8" spans="1:9">
      <c r="A8" s="11"/>
      <c r="B8" s="5" t="s">
        <v>17</v>
      </c>
      <c r="C8" s="5"/>
      <c r="D8" s="12">
        <v>10</v>
      </c>
      <c r="E8" s="12"/>
      <c r="F8" s="12">
        <v>10</v>
      </c>
      <c r="G8" s="254">
        <v>1</v>
      </c>
      <c r="H8" s="10"/>
      <c r="I8" s="9"/>
    </row>
    <row r="9" spans="1:9">
      <c r="A9" s="11"/>
      <c r="B9" s="5" t="s">
        <v>18</v>
      </c>
      <c r="C9" s="5"/>
      <c r="D9" s="12">
        <v>10</v>
      </c>
      <c r="E9" s="12"/>
      <c r="F9" s="12">
        <v>10</v>
      </c>
      <c r="G9" s="254">
        <v>1</v>
      </c>
      <c r="H9" s="10"/>
      <c r="I9" s="9"/>
    </row>
    <row r="10" spans="1:9">
      <c r="A10" s="11"/>
      <c r="B10" s="5" t="s">
        <v>19</v>
      </c>
      <c r="C10" s="5"/>
      <c r="D10" s="12">
        <v>10</v>
      </c>
      <c r="E10" s="12"/>
      <c r="F10" s="12">
        <v>10</v>
      </c>
      <c r="G10" s="254">
        <v>1</v>
      </c>
      <c r="H10" s="10"/>
      <c r="I10" s="9"/>
    </row>
    <row r="11" spans="1:9">
      <c r="A11" s="11"/>
      <c r="B11" s="5" t="s">
        <v>20</v>
      </c>
      <c r="C11" s="5"/>
      <c r="D11" s="12"/>
      <c r="E11" s="12"/>
      <c r="F11" s="12"/>
      <c r="G11" s="8" t="s">
        <v>21</v>
      </c>
      <c r="H11" s="10"/>
      <c r="I11" s="9"/>
    </row>
    <row r="12" spans="1:9">
      <c r="A12" s="14"/>
      <c r="B12" s="5" t="s">
        <v>22</v>
      </c>
      <c r="C12" s="5"/>
      <c r="D12" s="12"/>
      <c r="E12" s="12"/>
      <c r="F12" s="12"/>
      <c r="G12" s="8" t="s">
        <v>21</v>
      </c>
      <c r="H12" s="10"/>
      <c r="I12" s="9"/>
    </row>
    <row r="13" spans="1:9">
      <c r="A13" s="7" t="s">
        <v>23</v>
      </c>
      <c r="B13" s="5" t="s">
        <v>24</v>
      </c>
      <c r="C13" s="5"/>
      <c r="D13" s="5"/>
      <c r="E13" s="5" t="s">
        <v>25</v>
      </c>
      <c r="F13" s="5"/>
      <c r="G13" s="5"/>
      <c r="H13" s="5"/>
      <c r="I13" s="5"/>
    </row>
    <row r="14" spans="1:9">
      <c r="A14" s="11"/>
      <c r="B14" s="189" t="s">
        <v>458</v>
      </c>
      <c r="C14" s="190"/>
      <c r="D14" s="191"/>
      <c r="E14" s="30" t="s">
        <v>459</v>
      </c>
      <c r="F14" s="30"/>
      <c r="G14" s="30"/>
      <c r="H14" s="30"/>
      <c r="I14" s="30"/>
    </row>
    <row r="15" spans="1:9">
      <c r="A15" s="11"/>
      <c r="B15" s="193"/>
      <c r="C15" s="194"/>
      <c r="D15" s="195"/>
      <c r="E15" s="30"/>
      <c r="F15" s="30"/>
      <c r="G15" s="30"/>
      <c r="H15" s="30"/>
      <c r="I15" s="30"/>
    </row>
    <row r="16" spans="1:9">
      <c r="A16" s="11"/>
      <c r="B16" s="193"/>
      <c r="C16" s="194"/>
      <c r="D16" s="195"/>
      <c r="E16" s="30"/>
      <c r="F16" s="30"/>
      <c r="G16" s="30"/>
      <c r="H16" s="30"/>
      <c r="I16" s="30"/>
    </row>
    <row r="17" spans="1:9">
      <c r="A17" s="14"/>
      <c r="B17" s="196"/>
      <c r="C17" s="197"/>
      <c r="D17" s="198"/>
      <c r="E17" s="30"/>
      <c r="F17" s="30"/>
      <c r="G17" s="30"/>
      <c r="H17" s="30"/>
      <c r="I17" s="30"/>
    </row>
    <row r="18" spans="1:9">
      <c r="A18" s="5" t="s">
        <v>28</v>
      </c>
      <c r="B18" s="5" t="s">
        <v>29</v>
      </c>
      <c r="C18" s="5" t="s">
        <v>30</v>
      </c>
      <c r="D18" s="5" t="s">
        <v>31</v>
      </c>
      <c r="E18" s="5" t="s">
        <v>32</v>
      </c>
      <c r="F18" s="5" t="s">
        <v>33</v>
      </c>
      <c r="G18" s="5" t="s">
        <v>34</v>
      </c>
      <c r="H18" s="5" t="s">
        <v>35</v>
      </c>
      <c r="I18" s="37" t="s">
        <v>36</v>
      </c>
    </row>
    <row r="19" ht="22.5" spans="1:9">
      <c r="A19" s="5"/>
      <c r="B19" s="30" t="s">
        <v>327</v>
      </c>
      <c r="C19" s="9" t="s">
        <v>38</v>
      </c>
      <c r="D19" s="192" t="s">
        <v>460</v>
      </c>
      <c r="E19" s="298">
        <v>65</v>
      </c>
      <c r="F19" s="298">
        <v>80</v>
      </c>
      <c r="G19" s="5">
        <v>8</v>
      </c>
      <c r="H19" s="5">
        <v>8</v>
      </c>
      <c r="I19" s="4"/>
    </row>
    <row r="20" ht="22.5" spans="1:9">
      <c r="A20" s="5"/>
      <c r="B20" s="30"/>
      <c r="C20" s="9"/>
      <c r="D20" s="192" t="s">
        <v>461</v>
      </c>
      <c r="E20" s="298">
        <v>20</v>
      </c>
      <c r="F20" s="298">
        <v>20</v>
      </c>
      <c r="G20" s="5">
        <v>6</v>
      </c>
      <c r="H20" s="5">
        <v>6</v>
      </c>
      <c r="I20" s="4"/>
    </row>
    <row r="21" ht="22.5" spans="1:9">
      <c r="A21" s="5"/>
      <c r="B21" s="30"/>
      <c r="C21" s="9"/>
      <c r="D21" s="192" t="s">
        <v>462</v>
      </c>
      <c r="E21" s="298">
        <v>100</v>
      </c>
      <c r="F21" s="298">
        <v>100</v>
      </c>
      <c r="G21" s="5">
        <v>6</v>
      </c>
      <c r="H21" s="5">
        <v>6</v>
      </c>
      <c r="I21" s="4"/>
    </row>
    <row r="22" ht="22.5" spans="1:9">
      <c r="A22" s="5"/>
      <c r="B22" s="30"/>
      <c r="C22" s="9"/>
      <c r="D22" s="192" t="s">
        <v>463</v>
      </c>
      <c r="E22" s="298">
        <v>5.66</v>
      </c>
      <c r="F22" s="298">
        <v>5.66</v>
      </c>
      <c r="G22" s="5">
        <v>6</v>
      </c>
      <c r="H22" s="5">
        <v>6</v>
      </c>
      <c r="I22" s="4"/>
    </row>
    <row r="23" ht="22.5" spans="1:9">
      <c r="A23" s="5"/>
      <c r="B23" s="30"/>
      <c r="C23" s="9"/>
      <c r="D23" s="192" t="s">
        <v>464</v>
      </c>
      <c r="E23" s="298">
        <v>1</v>
      </c>
      <c r="F23" s="298">
        <v>1</v>
      </c>
      <c r="G23" s="5">
        <v>6</v>
      </c>
      <c r="H23" s="5">
        <v>6</v>
      </c>
      <c r="I23" s="6"/>
    </row>
    <row r="24" spans="1:9">
      <c r="A24" s="5"/>
      <c r="B24" s="30"/>
      <c r="C24" s="9" t="s">
        <v>41</v>
      </c>
      <c r="D24" s="192" t="s">
        <v>465</v>
      </c>
      <c r="E24" s="298" t="s">
        <v>395</v>
      </c>
      <c r="F24" s="299">
        <v>100</v>
      </c>
      <c r="G24" s="5">
        <v>6</v>
      </c>
      <c r="H24" s="5">
        <v>6</v>
      </c>
      <c r="I24" s="4"/>
    </row>
    <row r="25" spans="1:9">
      <c r="A25" s="5"/>
      <c r="B25" s="30"/>
      <c r="C25" s="9" t="s">
        <v>44</v>
      </c>
      <c r="D25" s="192" t="s">
        <v>365</v>
      </c>
      <c r="E25" s="298">
        <v>12</v>
      </c>
      <c r="F25" s="298">
        <v>12</v>
      </c>
      <c r="G25" s="5">
        <v>6</v>
      </c>
      <c r="H25" s="5">
        <v>6</v>
      </c>
      <c r="I25" s="4"/>
    </row>
    <row r="26" spans="1:9">
      <c r="A26" s="5"/>
      <c r="B26" s="30"/>
      <c r="C26" s="29" t="s">
        <v>48</v>
      </c>
      <c r="D26" s="192" t="s">
        <v>11</v>
      </c>
      <c r="E26" s="298">
        <v>10</v>
      </c>
      <c r="F26" s="298">
        <v>10</v>
      </c>
      <c r="G26" s="5">
        <v>6</v>
      </c>
      <c r="H26" s="5">
        <v>6</v>
      </c>
      <c r="I26" s="4"/>
    </row>
    <row r="27" spans="1:9">
      <c r="A27" s="5"/>
      <c r="B27" s="30" t="s">
        <v>340</v>
      </c>
      <c r="C27" s="9" t="s">
        <v>52</v>
      </c>
      <c r="D27" s="192" t="s">
        <v>450</v>
      </c>
      <c r="E27" s="298" t="s">
        <v>451</v>
      </c>
      <c r="F27" s="4" t="s">
        <v>47</v>
      </c>
      <c r="G27" s="5">
        <v>10</v>
      </c>
      <c r="H27" s="5">
        <v>10</v>
      </c>
      <c r="I27" s="4"/>
    </row>
    <row r="28" spans="1:9">
      <c r="A28" s="5"/>
      <c r="B28" s="30"/>
      <c r="C28" s="9" t="s">
        <v>55</v>
      </c>
      <c r="D28" s="192" t="s">
        <v>452</v>
      </c>
      <c r="E28" s="298" t="s">
        <v>57</v>
      </c>
      <c r="F28" s="4" t="s">
        <v>47</v>
      </c>
      <c r="G28" s="5">
        <v>10</v>
      </c>
      <c r="H28" s="5">
        <v>10</v>
      </c>
      <c r="I28" s="4"/>
    </row>
    <row r="29" ht="22.5" spans="1:9">
      <c r="A29" s="5"/>
      <c r="B29" s="30"/>
      <c r="C29" s="9" t="s">
        <v>58</v>
      </c>
      <c r="D29" s="192" t="s">
        <v>453</v>
      </c>
      <c r="E29" s="298" t="s">
        <v>347</v>
      </c>
      <c r="F29" s="4" t="s">
        <v>47</v>
      </c>
      <c r="G29" s="5">
        <v>10</v>
      </c>
      <c r="H29" s="5">
        <v>10</v>
      </c>
      <c r="I29" s="4"/>
    </row>
    <row r="30" ht="22.5" spans="1:9">
      <c r="A30" s="5"/>
      <c r="B30" s="7" t="s">
        <v>92</v>
      </c>
      <c r="C30" s="7" t="s">
        <v>61</v>
      </c>
      <c r="D30" s="298" t="s">
        <v>454</v>
      </c>
      <c r="E30" s="298" t="s">
        <v>395</v>
      </c>
      <c r="F30" s="299">
        <v>90</v>
      </c>
      <c r="G30" s="5">
        <v>10</v>
      </c>
      <c r="H30" s="5">
        <v>10</v>
      </c>
      <c r="I30" s="4"/>
    </row>
    <row r="31" spans="1:9">
      <c r="A31" s="5"/>
      <c r="B31" s="30" t="s">
        <v>350</v>
      </c>
      <c r="C31" s="30"/>
      <c r="D31" s="30"/>
      <c r="E31" s="298">
        <v>100</v>
      </c>
      <c r="F31" s="299">
        <v>100</v>
      </c>
      <c r="G31" s="5">
        <v>10</v>
      </c>
      <c r="H31" s="5">
        <v>10</v>
      </c>
      <c r="I31" s="4"/>
    </row>
    <row r="32" spans="1:9">
      <c r="A32" s="5" t="s">
        <v>68</v>
      </c>
      <c r="B32" s="32"/>
      <c r="C32" s="32"/>
      <c r="D32" s="32"/>
      <c r="E32" s="5"/>
      <c r="F32" s="5"/>
      <c r="G32" s="5">
        <v>100</v>
      </c>
      <c r="H32" s="12">
        <f>SUM(H19:H31)</f>
        <v>100</v>
      </c>
      <c r="I32" s="4"/>
    </row>
    <row r="33" ht="42" customHeight="1" spans="1:9">
      <c r="A33" s="4" t="s">
        <v>69</v>
      </c>
      <c r="B33" s="18" t="s">
        <v>466</v>
      </c>
      <c r="C33" s="18"/>
      <c r="D33" s="18"/>
      <c r="E33" s="18"/>
      <c r="F33" s="18"/>
      <c r="G33" s="18"/>
      <c r="H33" s="18"/>
      <c r="I33" s="18"/>
    </row>
    <row r="34" ht="18" customHeight="1" spans="1:9">
      <c r="A34" s="3"/>
      <c r="B34" s="3" t="s">
        <v>71</v>
      </c>
      <c r="C34" s="3" t="s">
        <v>353</v>
      </c>
      <c r="D34" s="3" t="s">
        <v>73</v>
      </c>
      <c r="E34" s="3"/>
      <c r="F34" s="3"/>
      <c r="G34" s="3"/>
      <c r="H34" s="3"/>
      <c r="I34" s="3"/>
    </row>
    <row r="35" ht="45" customHeight="1" spans="1:9">
      <c r="A35" s="36" t="s">
        <v>74</v>
      </c>
      <c r="B35" s="36"/>
      <c r="C35" s="36"/>
      <c r="D35" s="36"/>
      <c r="E35" s="36"/>
      <c r="F35" s="36"/>
      <c r="G35" s="36"/>
      <c r="H35" s="36"/>
      <c r="I35" s="36"/>
    </row>
    <row r="36" spans="1:9">
      <c r="A36" s="3" t="s">
        <v>75</v>
      </c>
      <c r="B36" s="3"/>
      <c r="C36" s="3"/>
      <c r="D36" s="3"/>
      <c r="E36" s="3"/>
      <c r="F36" s="3"/>
      <c r="G36" s="3"/>
      <c r="H36" s="3"/>
      <c r="I36" s="3"/>
    </row>
    <row r="37" ht="27" customHeight="1" spans="1:9">
      <c r="A37" s="36" t="s">
        <v>76</v>
      </c>
      <c r="B37" s="36"/>
      <c r="C37" s="36"/>
      <c r="D37" s="36"/>
      <c r="E37" s="36"/>
      <c r="F37" s="36"/>
      <c r="G37" s="36"/>
      <c r="H37" s="36"/>
      <c r="I37" s="36"/>
    </row>
    <row r="38" ht="37.5" customHeight="1" spans="1:9">
      <c r="A38" s="36" t="s">
        <v>77</v>
      </c>
      <c r="B38" s="36"/>
      <c r="C38" s="36"/>
      <c r="D38" s="36"/>
      <c r="E38" s="36"/>
      <c r="F38" s="36"/>
      <c r="G38" s="36"/>
      <c r="H38" s="36"/>
      <c r="I38" s="36"/>
    </row>
  </sheetData>
  <mergeCells count="33">
    <mergeCell ref="A1:B1"/>
    <mergeCell ref="A2:I2"/>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B31:D31"/>
    <mergeCell ref="A32:F32"/>
    <mergeCell ref="B33:I33"/>
    <mergeCell ref="A35:I35"/>
    <mergeCell ref="A37:I37"/>
    <mergeCell ref="A38:I38"/>
    <mergeCell ref="A7:A12"/>
    <mergeCell ref="A13:A17"/>
    <mergeCell ref="A18:A30"/>
    <mergeCell ref="B19:B26"/>
    <mergeCell ref="B27:B29"/>
    <mergeCell ref="C19:C23"/>
    <mergeCell ref="B14:D17"/>
    <mergeCell ref="E14:I17"/>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workbookViewId="0">
      <selection activeCell="D30" sqref="D30"/>
    </sheetView>
  </sheetViews>
  <sheetFormatPr defaultColWidth="9" defaultRowHeight="13.5"/>
  <cols>
    <col min="1" max="1" width="7" customWidth="1"/>
    <col min="2" max="2" width="7.75" customWidth="1"/>
    <col min="3" max="3" width="7.875" customWidth="1"/>
    <col min="4" max="4" width="16.625" customWidth="1"/>
    <col min="5" max="6" width="16.125" customWidth="1"/>
    <col min="7" max="7" width="5.75" customWidth="1"/>
    <col min="8" max="8" width="5.375" customWidth="1"/>
    <col min="9" max="9" width="15" customWidth="1"/>
  </cols>
  <sheetData>
    <row r="1" customFormat="1" spans="1:2">
      <c r="A1" s="1" t="s">
        <v>0</v>
      </c>
      <c r="B1" s="1"/>
    </row>
    <row r="2" ht="48" customHeight="1" spans="1:9">
      <c r="A2" s="296" t="s">
        <v>467</v>
      </c>
      <c r="B2" s="296"/>
      <c r="C2" s="296"/>
      <c r="D2" s="296"/>
      <c r="E2" s="296"/>
      <c r="F2" s="296"/>
      <c r="G2" s="296"/>
      <c r="H2" s="296"/>
      <c r="I2" s="296"/>
    </row>
    <row r="3" spans="1:9">
      <c r="A3" s="3"/>
      <c r="B3" s="3"/>
      <c r="C3" s="3"/>
      <c r="E3" s="3" t="s">
        <v>2</v>
      </c>
      <c r="F3" s="3"/>
      <c r="G3" s="3"/>
      <c r="H3" s="3"/>
      <c r="I3" s="3"/>
    </row>
    <row r="4" spans="1:9">
      <c r="A4" s="3" t="s">
        <v>154</v>
      </c>
      <c r="B4" s="3"/>
      <c r="C4" s="3"/>
      <c r="D4" s="3"/>
      <c r="E4" s="3"/>
      <c r="F4" s="3"/>
      <c r="G4" s="3" t="s">
        <v>5</v>
      </c>
      <c r="H4" s="3" t="s">
        <v>323</v>
      </c>
      <c r="I4" s="3"/>
    </row>
    <row r="5" spans="1:9">
      <c r="A5" s="4" t="s">
        <v>6</v>
      </c>
      <c r="B5" s="5" t="s">
        <v>468</v>
      </c>
      <c r="C5" s="5"/>
      <c r="D5" s="5"/>
      <c r="E5" s="5"/>
      <c r="F5" s="5"/>
      <c r="G5" s="5"/>
      <c r="H5" s="5"/>
      <c r="I5" s="5"/>
    </row>
    <row r="6" ht="38.25" customHeight="1" spans="1:9">
      <c r="A6" s="6" t="s">
        <v>8</v>
      </c>
      <c r="B6" s="5"/>
      <c r="C6" s="5"/>
      <c r="D6" s="5"/>
      <c r="E6" s="5" t="s">
        <v>9</v>
      </c>
      <c r="F6" s="5" t="s">
        <v>4</v>
      </c>
      <c r="G6" s="5"/>
      <c r="H6" s="5"/>
      <c r="I6" s="5"/>
    </row>
    <row r="7" spans="1:9">
      <c r="A7" s="7" t="s">
        <v>11</v>
      </c>
      <c r="B7" s="8" t="s">
        <v>12</v>
      </c>
      <c r="C7" s="9"/>
      <c r="D7" s="5" t="s">
        <v>13</v>
      </c>
      <c r="E7" s="9" t="s">
        <v>14</v>
      </c>
      <c r="F7" s="5" t="s">
        <v>15</v>
      </c>
      <c r="G7" s="8" t="s">
        <v>16</v>
      </c>
      <c r="H7" s="10"/>
      <c r="I7" s="9"/>
    </row>
    <row r="8" spans="1:9">
      <c r="A8" s="11"/>
      <c r="B8" s="5" t="s">
        <v>17</v>
      </c>
      <c r="C8" s="5"/>
      <c r="D8" s="12">
        <v>10</v>
      </c>
      <c r="E8" s="12"/>
      <c r="F8" s="12">
        <v>2.306</v>
      </c>
      <c r="G8" s="254">
        <v>0.23</v>
      </c>
      <c r="H8" s="10"/>
      <c r="I8" s="9"/>
    </row>
    <row r="9" spans="1:9">
      <c r="A9" s="11"/>
      <c r="B9" s="5" t="s">
        <v>18</v>
      </c>
      <c r="C9" s="5"/>
      <c r="D9" s="12">
        <v>10</v>
      </c>
      <c r="E9" s="12"/>
      <c r="F9" s="12">
        <v>2.306</v>
      </c>
      <c r="G9" s="254">
        <v>0.23</v>
      </c>
      <c r="H9" s="10"/>
      <c r="I9" s="9"/>
    </row>
    <row r="10" spans="1:9">
      <c r="A10" s="11"/>
      <c r="B10" s="5" t="s">
        <v>19</v>
      </c>
      <c r="C10" s="5"/>
      <c r="D10" s="12">
        <v>10</v>
      </c>
      <c r="E10" s="12"/>
      <c r="F10" s="12">
        <v>2.306</v>
      </c>
      <c r="G10" s="254">
        <v>0.23</v>
      </c>
      <c r="H10" s="10"/>
      <c r="I10" s="9"/>
    </row>
    <row r="11" spans="1:9">
      <c r="A11" s="11"/>
      <c r="B11" s="5" t="s">
        <v>20</v>
      </c>
      <c r="C11" s="5"/>
      <c r="D11" s="12"/>
      <c r="E11" s="12"/>
      <c r="F11" s="12"/>
      <c r="G11" s="8" t="s">
        <v>21</v>
      </c>
      <c r="H11" s="10"/>
      <c r="I11" s="9"/>
    </row>
    <row r="12" spans="1:9">
      <c r="A12" s="14"/>
      <c r="B12" s="5" t="s">
        <v>22</v>
      </c>
      <c r="C12" s="5"/>
      <c r="D12" s="12"/>
      <c r="E12" s="12"/>
      <c r="F12" s="12"/>
      <c r="G12" s="8" t="s">
        <v>21</v>
      </c>
      <c r="H12" s="10"/>
      <c r="I12" s="9"/>
    </row>
    <row r="13" spans="1:9">
      <c r="A13" s="7" t="s">
        <v>23</v>
      </c>
      <c r="B13" s="5" t="s">
        <v>24</v>
      </c>
      <c r="C13" s="5"/>
      <c r="D13" s="5"/>
      <c r="E13" s="5" t="s">
        <v>25</v>
      </c>
      <c r="F13" s="5"/>
      <c r="G13" s="5"/>
      <c r="H13" s="5"/>
      <c r="I13" s="5"/>
    </row>
    <row r="14" spans="1:9">
      <c r="A14" s="11"/>
      <c r="B14" s="189" t="s">
        <v>469</v>
      </c>
      <c r="C14" s="190"/>
      <c r="D14" s="191"/>
      <c r="E14" s="30" t="s">
        <v>470</v>
      </c>
      <c r="F14" s="30"/>
      <c r="G14" s="30"/>
      <c r="H14" s="30"/>
      <c r="I14" s="30"/>
    </row>
    <row r="15" spans="1:9">
      <c r="A15" s="11"/>
      <c r="B15" s="193"/>
      <c r="C15" s="194"/>
      <c r="D15" s="195"/>
      <c r="E15" s="30"/>
      <c r="F15" s="30"/>
      <c r="G15" s="30"/>
      <c r="H15" s="30"/>
      <c r="I15" s="30"/>
    </row>
    <row r="16" spans="1:9">
      <c r="A16" s="11"/>
      <c r="B16" s="193"/>
      <c r="C16" s="194"/>
      <c r="D16" s="195"/>
      <c r="E16" s="30"/>
      <c r="F16" s="30"/>
      <c r="G16" s="30"/>
      <c r="H16" s="30"/>
      <c r="I16" s="30"/>
    </row>
    <row r="17" spans="1:9">
      <c r="A17" s="14"/>
      <c r="B17" s="196"/>
      <c r="C17" s="197"/>
      <c r="D17" s="198"/>
      <c r="E17" s="30"/>
      <c r="F17" s="30"/>
      <c r="G17" s="30"/>
      <c r="H17" s="30"/>
      <c r="I17" s="30"/>
    </row>
    <row r="18" spans="1:9">
      <c r="A18" s="26" t="s">
        <v>28</v>
      </c>
      <c r="B18" s="5" t="s">
        <v>29</v>
      </c>
      <c r="C18" s="5" t="s">
        <v>30</v>
      </c>
      <c r="D18" s="5" t="s">
        <v>31</v>
      </c>
      <c r="E18" s="5" t="s">
        <v>32</v>
      </c>
      <c r="F18" s="5" t="s">
        <v>33</v>
      </c>
      <c r="G18" s="5" t="s">
        <v>34</v>
      </c>
      <c r="H18" s="5" t="s">
        <v>35</v>
      </c>
      <c r="I18" s="37" t="s">
        <v>36</v>
      </c>
    </row>
    <row r="19" ht="22.5" spans="1:9">
      <c r="A19" s="27"/>
      <c r="B19" s="30" t="s">
        <v>327</v>
      </c>
      <c r="C19" s="10" t="s">
        <v>38</v>
      </c>
      <c r="D19" s="6" t="s">
        <v>471</v>
      </c>
      <c r="E19" s="202">
        <v>71</v>
      </c>
      <c r="F19" s="19">
        <v>50</v>
      </c>
      <c r="G19" s="4">
        <v>10</v>
      </c>
      <c r="H19" s="4">
        <v>8</v>
      </c>
      <c r="I19" s="136" t="s">
        <v>472</v>
      </c>
    </row>
    <row r="20" ht="22.5" spans="1:9">
      <c r="A20" s="27"/>
      <c r="B20" s="30"/>
      <c r="C20" s="10" t="s">
        <v>41</v>
      </c>
      <c r="D20" s="6" t="s">
        <v>473</v>
      </c>
      <c r="E20" s="202" t="s">
        <v>474</v>
      </c>
      <c r="F20" s="210">
        <v>90</v>
      </c>
      <c r="G20" s="4">
        <v>20</v>
      </c>
      <c r="H20" s="4">
        <v>20</v>
      </c>
      <c r="I20" s="136" t="s">
        <v>472</v>
      </c>
    </row>
    <row r="21" ht="22.5" spans="1:9">
      <c r="A21" s="27"/>
      <c r="B21" s="30"/>
      <c r="C21" s="10" t="s">
        <v>44</v>
      </c>
      <c r="D21" s="6" t="s">
        <v>475</v>
      </c>
      <c r="E21" s="202">
        <v>24</v>
      </c>
      <c r="F21" s="19" t="s">
        <v>476</v>
      </c>
      <c r="G21" s="4">
        <v>10</v>
      </c>
      <c r="H21" s="4">
        <v>10</v>
      </c>
      <c r="I21" s="136" t="s">
        <v>472</v>
      </c>
    </row>
    <row r="22" ht="22.5" spans="1:9">
      <c r="A22" s="27"/>
      <c r="B22" s="30"/>
      <c r="C22" s="297" t="s">
        <v>48</v>
      </c>
      <c r="D22" s="6" t="s">
        <v>477</v>
      </c>
      <c r="E22" s="202" t="s">
        <v>83</v>
      </c>
      <c r="F22" s="19">
        <v>2.306</v>
      </c>
      <c r="G22" s="4">
        <v>10</v>
      </c>
      <c r="H22" s="4">
        <v>5</v>
      </c>
      <c r="I22" s="4"/>
    </row>
    <row r="23" ht="22.5" spans="1:9">
      <c r="A23" s="27"/>
      <c r="B23" s="30" t="s">
        <v>340</v>
      </c>
      <c r="C23" s="10" t="s">
        <v>52</v>
      </c>
      <c r="D23" s="6" t="s">
        <v>478</v>
      </c>
      <c r="E23" s="202" t="s">
        <v>373</v>
      </c>
      <c r="F23" s="4" t="s">
        <v>47</v>
      </c>
      <c r="G23" s="4">
        <v>10</v>
      </c>
      <c r="H23" s="4">
        <v>10</v>
      </c>
      <c r="I23" s="4"/>
    </row>
    <row r="24" ht="22.5" spans="1:9">
      <c r="A24" s="27"/>
      <c r="B24" s="30"/>
      <c r="C24" s="10" t="s">
        <v>55</v>
      </c>
      <c r="D24" s="6" t="s">
        <v>479</v>
      </c>
      <c r="E24" s="202" t="s">
        <v>57</v>
      </c>
      <c r="F24" s="4" t="s">
        <v>47</v>
      </c>
      <c r="G24" s="4">
        <v>10</v>
      </c>
      <c r="H24" s="4">
        <v>10</v>
      </c>
      <c r="I24" s="4"/>
    </row>
    <row r="25" ht="22.5" spans="1:9">
      <c r="A25" s="27"/>
      <c r="B25" s="30"/>
      <c r="C25" s="10" t="s">
        <v>58</v>
      </c>
      <c r="D25" s="6" t="s">
        <v>480</v>
      </c>
      <c r="E25" s="202" t="s">
        <v>373</v>
      </c>
      <c r="F25" s="4" t="s">
        <v>47</v>
      </c>
      <c r="G25" s="4">
        <v>10</v>
      </c>
      <c r="H25" s="4">
        <v>10</v>
      </c>
      <c r="I25" s="4"/>
    </row>
    <row r="26" ht="22.5" spans="1:9">
      <c r="A26" s="27"/>
      <c r="B26" s="7" t="s">
        <v>92</v>
      </c>
      <c r="C26" s="189" t="s">
        <v>61</v>
      </c>
      <c r="D26" s="230" t="s">
        <v>413</v>
      </c>
      <c r="E26" s="202" t="s">
        <v>395</v>
      </c>
      <c r="F26" s="210">
        <v>90</v>
      </c>
      <c r="G26" s="4">
        <v>10</v>
      </c>
      <c r="H26" s="4">
        <v>10</v>
      </c>
      <c r="I26" s="4"/>
    </row>
    <row r="27" ht="22.5" spans="1:9">
      <c r="A27" s="32"/>
      <c r="B27" s="30" t="s">
        <v>350</v>
      </c>
      <c r="C27" s="30"/>
      <c r="D27" s="30"/>
      <c r="E27" s="202">
        <v>100</v>
      </c>
      <c r="F27" s="210">
        <v>23</v>
      </c>
      <c r="G27" s="4">
        <v>10</v>
      </c>
      <c r="H27" s="4">
        <v>2.3</v>
      </c>
      <c r="I27" s="6" t="s">
        <v>472</v>
      </c>
    </row>
    <row r="28" spans="1:9">
      <c r="A28" s="5" t="s">
        <v>68</v>
      </c>
      <c r="B28" s="32"/>
      <c r="C28" s="32"/>
      <c r="D28" s="32"/>
      <c r="E28" s="5"/>
      <c r="F28" s="5"/>
      <c r="G28" s="5">
        <f>SUM(G19:G27)</f>
        <v>100</v>
      </c>
      <c r="H28" s="12">
        <f>SUM(H19:H27)</f>
        <v>85.3</v>
      </c>
      <c r="I28" s="4"/>
    </row>
    <row r="29" ht="45" customHeight="1" spans="1:9">
      <c r="A29" s="4" t="s">
        <v>69</v>
      </c>
      <c r="B29" s="18" t="s">
        <v>481</v>
      </c>
      <c r="C29" s="18"/>
      <c r="D29" s="18"/>
      <c r="E29" s="18"/>
      <c r="F29" s="18"/>
      <c r="G29" s="18"/>
      <c r="H29" s="18"/>
      <c r="I29" s="18"/>
    </row>
    <row r="30" ht="18" customHeight="1" spans="1:9">
      <c r="A30" s="3"/>
      <c r="B30" s="3" t="s">
        <v>71</v>
      </c>
      <c r="C30" s="3" t="s">
        <v>353</v>
      </c>
      <c r="D30" s="3" t="s">
        <v>73</v>
      </c>
      <c r="E30" s="3"/>
      <c r="F30" s="3"/>
      <c r="G30" s="3"/>
      <c r="H30" s="3"/>
      <c r="I30" s="3"/>
    </row>
    <row r="31" ht="45" customHeight="1" spans="1:9">
      <c r="A31" s="36" t="s">
        <v>74</v>
      </c>
      <c r="B31" s="36"/>
      <c r="C31" s="36"/>
      <c r="D31" s="36"/>
      <c r="E31" s="36"/>
      <c r="F31" s="36"/>
      <c r="G31" s="36"/>
      <c r="H31" s="36"/>
      <c r="I31" s="36"/>
    </row>
    <row r="32" spans="1:9">
      <c r="A32" s="3" t="s">
        <v>75</v>
      </c>
      <c r="B32" s="3"/>
      <c r="C32" s="3"/>
      <c r="D32" s="3"/>
      <c r="E32" s="3"/>
      <c r="F32" s="3"/>
      <c r="G32" s="3"/>
      <c r="H32" s="3"/>
      <c r="I32" s="3"/>
    </row>
    <row r="33" ht="27" customHeight="1" spans="1:9">
      <c r="A33" s="36" t="s">
        <v>76</v>
      </c>
      <c r="B33" s="36"/>
      <c r="C33" s="36"/>
      <c r="D33" s="36"/>
      <c r="E33" s="36"/>
      <c r="F33" s="36"/>
      <c r="G33" s="36"/>
      <c r="H33" s="36"/>
      <c r="I33" s="36"/>
    </row>
    <row r="34" ht="37.5" customHeight="1" spans="1:9">
      <c r="A34" s="36" t="s">
        <v>77</v>
      </c>
      <c r="B34" s="36"/>
      <c r="C34" s="36"/>
      <c r="D34" s="36"/>
      <c r="E34" s="36"/>
      <c r="F34" s="36"/>
      <c r="G34" s="36"/>
      <c r="H34" s="36"/>
      <c r="I34" s="36"/>
    </row>
  </sheetData>
  <mergeCells count="32">
    <mergeCell ref="A1:B1"/>
    <mergeCell ref="A2:I2"/>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B27:D27"/>
    <mergeCell ref="A28:F28"/>
    <mergeCell ref="B29:I29"/>
    <mergeCell ref="A31:I31"/>
    <mergeCell ref="A33:I33"/>
    <mergeCell ref="A34:I34"/>
    <mergeCell ref="A7:A12"/>
    <mergeCell ref="A13:A17"/>
    <mergeCell ref="A18:A27"/>
    <mergeCell ref="B19:B22"/>
    <mergeCell ref="B23:B25"/>
    <mergeCell ref="B14:D17"/>
    <mergeCell ref="E14:I17"/>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topLeftCell="A19" workbookViewId="0">
      <selection activeCell="B31" sqref="B31"/>
    </sheetView>
  </sheetViews>
  <sheetFormatPr defaultColWidth="9" defaultRowHeight="13.5"/>
  <cols>
    <col min="1" max="1" width="7" style="131" customWidth="1"/>
    <col min="2" max="2" width="7.75" style="131" customWidth="1"/>
    <col min="3" max="3" width="7.875" style="131" customWidth="1"/>
    <col min="4" max="4" width="18.375" style="131" customWidth="1"/>
    <col min="5" max="5" width="22.625" style="131" customWidth="1"/>
    <col min="6" max="6" width="16.125" style="131" customWidth="1"/>
    <col min="7" max="8" width="7" style="131" customWidth="1"/>
    <col min="9" max="9" width="15" style="131" customWidth="1"/>
    <col min="10" max="16384" width="9" style="131"/>
  </cols>
  <sheetData>
    <row r="1" s="131" customFormat="1" spans="1:2">
      <c r="A1" s="132" t="s">
        <v>0</v>
      </c>
      <c r="B1" s="132"/>
    </row>
    <row r="2" s="131" customFormat="1" ht="20.25" spans="1:9">
      <c r="A2" s="133" t="s">
        <v>482</v>
      </c>
      <c r="B2" s="133"/>
      <c r="C2" s="133"/>
      <c r="D2" s="133"/>
      <c r="E2" s="133"/>
      <c r="F2" s="133"/>
      <c r="G2" s="133"/>
      <c r="H2" s="133"/>
      <c r="I2" s="133"/>
    </row>
    <row r="3" s="131" customFormat="1" spans="1:9">
      <c r="A3" s="134"/>
      <c r="B3" s="134"/>
      <c r="C3" s="134"/>
      <c r="E3" s="134" t="s">
        <v>2</v>
      </c>
      <c r="F3" s="134"/>
      <c r="G3" s="134"/>
      <c r="H3" s="134"/>
      <c r="I3" s="134"/>
    </row>
    <row r="4" s="131" customFormat="1" spans="1:9">
      <c r="A4" s="134" t="s">
        <v>154</v>
      </c>
      <c r="B4" s="134"/>
      <c r="C4" s="134"/>
      <c r="D4" s="134"/>
      <c r="E4" s="134"/>
      <c r="F4" s="134"/>
      <c r="G4" s="134" t="s">
        <v>483</v>
      </c>
      <c r="H4" s="134"/>
      <c r="I4" s="134"/>
    </row>
    <row r="5" s="131" customFormat="1" spans="1:9">
      <c r="A5" s="37" t="s">
        <v>6</v>
      </c>
      <c r="B5" s="135" t="s">
        <v>484</v>
      </c>
      <c r="C5" s="135"/>
      <c r="D5" s="135"/>
      <c r="E5" s="135"/>
      <c r="F5" s="135"/>
      <c r="G5" s="135"/>
      <c r="H5" s="135"/>
      <c r="I5" s="135"/>
    </row>
    <row r="6" s="131" customFormat="1" ht="38.25" customHeight="1" spans="1:9">
      <c r="A6" s="136" t="s">
        <v>8</v>
      </c>
      <c r="B6" s="135"/>
      <c r="C6" s="135"/>
      <c r="D6" s="135"/>
      <c r="E6" s="135" t="s">
        <v>9</v>
      </c>
      <c r="F6" s="135" t="s">
        <v>4</v>
      </c>
      <c r="G6" s="135"/>
      <c r="H6" s="135"/>
      <c r="I6" s="135"/>
    </row>
    <row r="7" s="131" customFormat="1" spans="1:9">
      <c r="A7" s="137" t="s">
        <v>11</v>
      </c>
      <c r="B7" s="138" t="s">
        <v>12</v>
      </c>
      <c r="C7" s="139"/>
      <c r="D7" s="135" t="s">
        <v>13</v>
      </c>
      <c r="E7" s="139" t="s">
        <v>14</v>
      </c>
      <c r="F7" s="135" t="s">
        <v>15</v>
      </c>
      <c r="G7" s="138" t="s">
        <v>16</v>
      </c>
      <c r="H7" s="140"/>
      <c r="I7" s="139"/>
    </row>
    <row r="8" s="131" customFormat="1" spans="1:9">
      <c r="A8" s="141"/>
      <c r="B8" s="135" t="s">
        <v>17</v>
      </c>
      <c r="C8" s="135"/>
      <c r="D8" s="142">
        <v>143.06</v>
      </c>
      <c r="E8" s="142"/>
      <c r="F8" s="142">
        <v>54.4</v>
      </c>
      <c r="G8" s="138">
        <f>F8/D8</f>
        <v>0.380260030756326</v>
      </c>
      <c r="H8" s="140"/>
      <c r="I8" s="139"/>
    </row>
    <row r="9" s="131" customFormat="1" spans="1:9">
      <c r="A9" s="141"/>
      <c r="B9" s="135" t="s">
        <v>18</v>
      </c>
      <c r="C9" s="135"/>
      <c r="D9" s="142">
        <v>143.06</v>
      </c>
      <c r="E9" s="142"/>
      <c r="F9" s="142"/>
      <c r="G9" s="138" t="s">
        <v>21</v>
      </c>
      <c r="H9" s="140"/>
      <c r="I9" s="139"/>
    </row>
    <row r="10" s="131" customFormat="1" spans="1:9">
      <c r="A10" s="141"/>
      <c r="B10" s="135" t="s">
        <v>19</v>
      </c>
      <c r="C10" s="135"/>
      <c r="D10" s="142"/>
      <c r="E10" s="142"/>
      <c r="F10" s="142"/>
      <c r="G10" s="138" t="s">
        <v>21</v>
      </c>
      <c r="H10" s="140"/>
      <c r="I10" s="139"/>
    </row>
    <row r="11" s="131" customFormat="1" spans="1:9">
      <c r="A11" s="141"/>
      <c r="B11" s="135" t="s">
        <v>20</v>
      </c>
      <c r="C11" s="135"/>
      <c r="D11" s="142"/>
      <c r="E11" s="142"/>
      <c r="F11" s="142"/>
      <c r="G11" s="138" t="s">
        <v>21</v>
      </c>
      <c r="H11" s="140"/>
      <c r="I11" s="139"/>
    </row>
    <row r="12" s="131" customFormat="1" spans="1:9">
      <c r="A12" s="143"/>
      <c r="B12" s="135" t="s">
        <v>22</v>
      </c>
      <c r="C12" s="135"/>
      <c r="D12" s="142"/>
      <c r="E12" s="142"/>
      <c r="F12" s="142"/>
      <c r="G12" s="138" t="s">
        <v>21</v>
      </c>
      <c r="H12" s="140"/>
      <c r="I12" s="139"/>
    </row>
    <row r="13" s="131" customFormat="1" spans="1:9">
      <c r="A13" s="137" t="s">
        <v>23</v>
      </c>
      <c r="B13" s="135" t="s">
        <v>24</v>
      </c>
      <c r="C13" s="135"/>
      <c r="D13" s="135"/>
      <c r="E13" s="135" t="s">
        <v>25</v>
      </c>
      <c r="F13" s="135"/>
      <c r="G13" s="135"/>
      <c r="H13" s="135"/>
      <c r="I13" s="135"/>
    </row>
    <row r="14" s="131" customFormat="1" spans="1:9">
      <c r="A14" s="141"/>
      <c r="B14" s="279" t="s">
        <v>485</v>
      </c>
      <c r="C14" s="280"/>
      <c r="D14" s="292"/>
      <c r="E14" s="279" t="s">
        <v>486</v>
      </c>
      <c r="F14" s="280"/>
      <c r="G14" s="280"/>
      <c r="H14" s="280"/>
      <c r="I14" s="292"/>
    </row>
    <row r="15" s="131" customFormat="1" spans="1:9">
      <c r="A15" s="141"/>
      <c r="B15" s="284"/>
      <c r="C15" s="295"/>
      <c r="D15" s="293"/>
      <c r="E15" s="284"/>
      <c r="F15" s="285"/>
      <c r="G15" s="285"/>
      <c r="H15" s="285"/>
      <c r="I15" s="293"/>
    </row>
    <row r="16" s="131" customFormat="1" spans="1:9">
      <c r="A16" s="141"/>
      <c r="B16" s="284"/>
      <c r="C16" s="295"/>
      <c r="D16" s="293"/>
      <c r="E16" s="284"/>
      <c r="F16" s="285"/>
      <c r="G16" s="285"/>
      <c r="H16" s="285"/>
      <c r="I16" s="293"/>
    </row>
    <row r="17" s="131" customFormat="1" ht="33.75" customHeight="1" spans="1:9">
      <c r="A17" s="143"/>
      <c r="B17" s="289"/>
      <c r="C17" s="290"/>
      <c r="D17" s="294"/>
      <c r="E17" s="289"/>
      <c r="F17" s="290"/>
      <c r="G17" s="290"/>
      <c r="H17" s="290"/>
      <c r="I17" s="294"/>
    </row>
    <row r="18" s="131" customFormat="1" spans="1:9">
      <c r="A18" s="153" t="s">
        <v>28</v>
      </c>
      <c r="B18" s="135" t="s">
        <v>29</v>
      </c>
      <c r="C18" s="135" t="s">
        <v>30</v>
      </c>
      <c r="D18" s="135" t="s">
        <v>31</v>
      </c>
      <c r="E18" s="135" t="s">
        <v>32</v>
      </c>
      <c r="F18" s="135" t="s">
        <v>33</v>
      </c>
      <c r="G18" s="135" t="s">
        <v>34</v>
      </c>
      <c r="H18" s="135" t="s">
        <v>35</v>
      </c>
      <c r="I18" s="37" t="s">
        <v>36</v>
      </c>
    </row>
    <row r="19" s="131" customFormat="1" spans="1:9">
      <c r="A19" s="154"/>
      <c r="B19" s="137" t="s">
        <v>37</v>
      </c>
      <c r="C19" s="153" t="s">
        <v>38</v>
      </c>
      <c r="D19" s="37" t="s">
        <v>487</v>
      </c>
      <c r="E19" s="37">
        <v>40</v>
      </c>
      <c r="F19" s="37">
        <v>45</v>
      </c>
      <c r="G19" s="37">
        <v>10</v>
      </c>
      <c r="H19" s="37">
        <v>11.25</v>
      </c>
      <c r="I19" s="37"/>
    </row>
    <row r="20" s="131" customFormat="1" ht="45" customHeight="1" spans="1:9">
      <c r="A20" s="154"/>
      <c r="B20" s="141"/>
      <c r="C20" s="162"/>
      <c r="D20" s="37" t="s">
        <v>357</v>
      </c>
      <c r="E20" s="136" t="s">
        <v>488</v>
      </c>
      <c r="F20" s="37" t="s">
        <v>489</v>
      </c>
      <c r="G20" s="37">
        <v>10</v>
      </c>
      <c r="H20" s="37">
        <v>10</v>
      </c>
      <c r="I20" s="37"/>
    </row>
    <row r="21" s="131" customFormat="1" spans="1:9">
      <c r="A21" s="154"/>
      <c r="B21" s="141"/>
      <c r="C21" s="139" t="s">
        <v>41</v>
      </c>
      <c r="D21" s="37" t="s">
        <v>490</v>
      </c>
      <c r="E21" s="291">
        <v>1</v>
      </c>
      <c r="F21" s="157">
        <v>1</v>
      </c>
      <c r="G21" s="37">
        <v>10</v>
      </c>
      <c r="H21" s="37">
        <v>10</v>
      </c>
      <c r="I21" s="37"/>
    </row>
    <row r="22" s="131" customFormat="1" spans="1:9">
      <c r="A22" s="154"/>
      <c r="B22" s="141"/>
      <c r="C22" s="139" t="s">
        <v>44</v>
      </c>
      <c r="D22" s="37" t="s">
        <v>491</v>
      </c>
      <c r="E22" s="37" t="s">
        <v>492</v>
      </c>
      <c r="F22" s="157">
        <v>0.9</v>
      </c>
      <c r="G22" s="37">
        <v>10</v>
      </c>
      <c r="H22" s="37">
        <v>9</v>
      </c>
      <c r="I22" s="37" t="s">
        <v>493</v>
      </c>
    </row>
    <row r="23" s="131" customFormat="1" spans="1:9">
      <c r="A23" s="154"/>
      <c r="B23" s="143"/>
      <c r="C23" s="158" t="s">
        <v>48</v>
      </c>
      <c r="D23" s="37" t="s">
        <v>494</v>
      </c>
      <c r="E23" s="37">
        <v>143.06</v>
      </c>
      <c r="F23" s="37">
        <v>54.4</v>
      </c>
      <c r="G23" s="37">
        <v>10</v>
      </c>
      <c r="H23" s="37">
        <v>3.4</v>
      </c>
      <c r="I23" s="37"/>
    </row>
    <row r="24" s="131" customFormat="1" spans="1:9">
      <c r="A24" s="154"/>
      <c r="B24" s="141" t="s">
        <v>51</v>
      </c>
      <c r="C24" s="139" t="s">
        <v>52</v>
      </c>
      <c r="D24" s="37" t="s">
        <v>495</v>
      </c>
      <c r="E24" s="37" t="s">
        <v>176</v>
      </c>
      <c r="F24" s="37" t="s">
        <v>47</v>
      </c>
      <c r="G24" s="37">
        <v>10</v>
      </c>
      <c r="H24" s="37">
        <v>10</v>
      </c>
      <c r="I24" s="37"/>
    </row>
    <row r="25" s="131" customFormat="1" spans="1:9">
      <c r="A25" s="154"/>
      <c r="B25" s="141"/>
      <c r="C25" s="139" t="s">
        <v>55</v>
      </c>
      <c r="D25" s="37" t="s">
        <v>496</v>
      </c>
      <c r="E25" s="37" t="s">
        <v>57</v>
      </c>
      <c r="F25" s="37" t="s">
        <v>47</v>
      </c>
      <c r="G25" s="37">
        <v>10</v>
      </c>
      <c r="H25" s="37">
        <v>10</v>
      </c>
      <c r="I25" s="37"/>
    </row>
    <row r="26" s="131" customFormat="1" spans="1:9">
      <c r="A26" s="154"/>
      <c r="B26" s="141"/>
      <c r="C26" s="139" t="s">
        <v>58</v>
      </c>
      <c r="D26" s="37" t="s">
        <v>177</v>
      </c>
      <c r="E26" s="37" t="s">
        <v>373</v>
      </c>
      <c r="F26" s="37" t="s">
        <v>47</v>
      </c>
      <c r="G26" s="37">
        <v>10</v>
      </c>
      <c r="H26" s="37">
        <v>10</v>
      </c>
      <c r="I26" s="37"/>
    </row>
    <row r="27" s="131" customFormat="1" customHeight="1" spans="1:9">
      <c r="A27" s="154"/>
      <c r="B27" s="137" t="s">
        <v>92</v>
      </c>
      <c r="C27" s="137" t="s">
        <v>61</v>
      </c>
      <c r="D27" s="37" t="s">
        <v>497</v>
      </c>
      <c r="E27" s="37" t="s">
        <v>498</v>
      </c>
      <c r="F27" s="157">
        <f>90%</f>
        <v>0.9</v>
      </c>
      <c r="G27" s="37">
        <v>10</v>
      </c>
      <c r="H27" s="37">
        <v>10</v>
      </c>
      <c r="I27" s="37"/>
    </row>
    <row r="28" s="131" customFormat="1" ht="87.75" customHeight="1" spans="1:9">
      <c r="A28" s="162"/>
      <c r="B28" s="163" t="s">
        <v>65</v>
      </c>
      <c r="C28" s="164"/>
      <c r="D28" s="165"/>
      <c r="E28" s="157">
        <v>1</v>
      </c>
      <c r="F28" s="157">
        <v>0.38</v>
      </c>
      <c r="G28" s="37">
        <v>10</v>
      </c>
      <c r="H28" s="159">
        <f>F28/E28*G28</f>
        <v>3.8</v>
      </c>
      <c r="I28" s="136" t="s">
        <v>499</v>
      </c>
    </row>
    <row r="29" s="131" customFormat="1" spans="1:9">
      <c r="A29" s="135" t="s">
        <v>68</v>
      </c>
      <c r="B29" s="135"/>
      <c r="C29" s="135"/>
      <c r="D29" s="135"/>
      <c r="E29" s="135"/>
      <c r="F29" s="135"/>
      <c r="G29" s="135">
        <v>100</v>
      </c>
      <c r="H29" s="142">
        <v>87.45</v>
      </c>
      <c r="I29" s="37"/>
    </row>
    <row r="30" s="131" customFormat="1" ht="24" customHeight="1" spans="1:9">
      <c r="A30" s="37" t="s">
        <v>69</v>
      </c>
      <c r="B30" s="163" t="s">
        <v>500</v>
      </c>
      <c r="C30" s="164"/>
      <c r="D30" s="164"/>
      <c r="E30" s="164"/>
      <c r="F30" s="164"/>
      <c r="G30" s="164"/>
      <c r="H30" s="164"/>
      <c r="I30" s="165"/>
    </row>
    <row r="31" s="131" customFormat="1" ht="18" customHeight="1" spans="1:9">
      <c r="A31" s="134"/>
      <c r="B31" s="134" t="s">
        <v>501</v>
      </c>
      <c r="C31" s="134"/>
      <c r="D31" s="134"/>
      <c r="E31" s="134"/>
      <c r="F31" s="134"/>
      <c r="G31" s="134"/>
      <c r="H31" s="134"/>
      <c r="I31" s="134"/>
    </row>
    <row r="32" s="131" customFormat="1" ht="45" customHeight="1" spans="1:9">
      <c r="A32" s="167" t="s">
        <v>397</v>
      </c>
      <c r="B32" s="167"/>
      <c r="C32" s="167"/>
      <c r="D32" s="167"/>
      <c r="E32" s="167"/>
      <c r="F32" s="167"/>
      <c r="G32" s="167"/>
      <c r="H32" s="167"/>
      <c r="I32" s="167"/>
    </row>
    <row r="33" s="131" customFormat="1" spans="1:9">
      <c r="A33" s="134" t="s">
        <v>75</v>
      </c>
      <c r="B33" s="134"/>
      <c r="C33" s="134"/>
      <c r="D33" s="134"/>
      <c r="E33" s="134"/>
      <c r="F33" s="134"/>
      <c r="G33" s="134"/>
      <c r="H33" s="134"/>
      <c r="I33" s="134"/>
    </row>
    <row r="34" s="131" customFormat="1" ht="27" customHeight="1" spans="1:9">
      <c r="A34" s="167" t="s">
        <v>76</v>
      </c>
      <c r="B34" s="167"/>
      <c r="C34" s="167"/>
      <c r="D34" s="167"/>
      <c r="E34" s="167"/>
      <c r="F34" s="167"/>
      <c r="G34" s="167"/>
      <c r="H34" s="167"/>
      <c r="I34" s="167"/>
    </row>
    <row r="35" s="131" customFormat="1" ht="37.5" customHeight="1" spans="1:9">
      <c r="A35" s="167" t="s">
        <v>77</v>
      </c>
      <c r="B35" s="167"/>
      <c r="C35" s="167"/>
      <c r="D35" s="167"/>
      <c r="E35" s="167"/>
      <c r="F35" s="167"/>
      <c r="G35" s="167"/>
      <c r="H35" s="167"/>
      <c r="I35" s="167"/>
    </row>
  </sheetData>
  <mergeCells count="33">
    <mergeCell ref="A1:B1"/>
    <mergeCell ref="A2:I2"/>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B28:D28"/>
    <mergeCell ref="A29:F29"/>
    <mergeCell ref="B30:I30"/>
    <mergeCell ref="A32:I32"/>
    <mergeCell ref="A34:I34"/>
    <mergeCell ref="A35:I35"/>
    <mergeCell ref="A7:A12"/>
    <mergeCell ref="A13:A17"/>
    <mergeCell ref="A18:A28"/>
    <mergeCell ref="B19:B23"/>
    <mergeCell ref="B24:B26"/>
    <mergeCell ref="C19:C20"/>
    <mergeCell ref="B14:D17"/>
    <mergeCell ref="E14:I1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topLeftCell="A19" workbookViewId="0">
      <selection activeCell="D32" sqref="D32"/>
    </sheetView>
  </sheetViews>
  <sheetFormatPr defaultColWidth="9" defaultRowHeight="13.5"/>
  <cols>
    <col min="1" max="1" width="10.625" customWidth="1"/>
    <col min="2" max="2" width="7.75" customWidth="1"/>
    <col min="3" max="3" width="7.875" customWidth="1"/>
    <col min="4" max="4" width="16.625" customWidth="1"/>
    <col min="5" max="6" width="16.125" customWidth="1"/>
    <col min="7" max="8" width="7" customWidth="1"/>
    <col min="9" max="9" width="15" customWidth="1"/>
  </cols>
  <sheetData>
    <row r="1" customFormat="1" spans="1:2">
      <c r="A1" s="1" t="s">
        <v>0</v>
      </c>
      <c r="B1" s="1"/>
    </row>
    <row r="2" ht="20.25" spans="1:9">
      <c r="A2" s="2" t="s">
        <v>1</v>
      </c>
      <c r="B2" s="2"/>
      <c r="C2" s="2"/>
      <c r="D2" s="2"/>
      <c r="E2" s="2"/>
      <c r="F2" s="2"/>
      <c r="G2" s="2"/>
      <c r="H2" s="2"/>
      <c r="I2" s="2"/>
    </row>
    <row r="3" spans="1:9">
      <c r="A3" s="3"/>
      <c r="B3" s="3"/>
      <c r="C3" s="3"/>
      <c r="E3" s="3" t="s">
        <v>2</v>
      </c>
      <c r="F3" s="3"/>
      <c r="G3" s="3"/>
      <c r="H3" s="3"/>
      <c r="I3" s="3"/>
    </row>
    <row r="4" spans="1:9">
      <c r="A4" s="3" t="s">
        <v>3</v>
      </c>
      <c r="B4" s="21" t="s">
        <v>4</v>
      </c>
      <c r="C4" s="21"/>
      <c r="D4" s="21"/>
      <c r="E4" s="3"/>
      <c r="F4" s="3"/>
      <c r="G4" s="3" t="s">
        <v>5</v>
      </c>
      <c r="H4" s="3"/>
      <c r="I4" s="479">
        <v>45005</v>
      </c>
    </row>
    <row r="5" spans="1:9">
      <c r="A5" s="4" t="s">
        <v>6</v>
      </c>
      <c r="B5" s="5" t="s">
        <v>78</v>
      </c>
      <c r="C5" s="5"/>
      <c r="D5" s="5"/>
      <c r="E5" s="5"/>
      <c r="F5" s="5"/>
      <c r="G5" s="5"/>
      <c r="H5" s="5"/>
      <c r="I5" s="5"/>
    </row>
    <row r="6" ht="38.25" customHeight="1" spans="1:9">
      <c r="A6" s="6" t="s">
        <v>8</v>
      </c>
      <c r="B6" s="5"/>
      <c r="C6" s="5"/>
      <c r="D6" s="5"/>
      <c r="E6" s="5" t="s">
        <v>9</v>
      </c>
      <c r="F6" s="5" t="s">
        <v>10</v>
      </c>
      <c r="G6" s="5"/>
      <c r="H6" s="5"/>
      <c r="I6" s="5"/>
    </row>
    <row r="7" spans="1:9">
      <c r="A7" s="7" t="s">
        <v>11</v>
      </c>
      <c r="B7" s="8" t="s">
        <v>12</v>
      </c>
      <c r="C7" s="9"/>
      <c r="D7" s="5" t="s">
        <v>13</v>
      </c>
      <c r="E7" s="9" t="s">
        <v>14</v>
      </c>
      <c r="F7" s="5" t="s">
        <v>15</v>
      </c>
      <c r="G7" s="8" t="s">
        <v>16</v>
      </c>
      <c r="H7" s="10"/>
      <c r="I7" s="9"/>
    </row>
    <row r="8" spans="1:9">
      <c r="A8" s="11"/>
      <c r="B8" s="5" t="s">
        <v>17</v>
      </c>
      <c r="C8" s="5"/>
      <c r="D8" s="5">
        <v>18.1</v>
      </c>
      <c r="E8" s="5"/>
      <c r="F8" s="5">
        <v>9.82</v>
      </c>
      <c r="G8" s="8">
        <v>54.25</v>
      </c>
      <c r="H8" s="10"/>
      <c r="I8" s="9"/>
    </row>
    <row r="9" spans="1:9">
      <c r="A9" s="11"/>
      <c r="B9" s="5" t="s">
        <v>18</v>
      </c>
      <c r="C9" s="5"/>
      <c r="D9" s="5">
        <v>18.1</v>
      </c>
      <c r="E9" s="5"/>
      <c r="F9" s="5">
        <v>9.82</v>
      </c>
      <c r="G9" s="8">
        <v>54.25</v>
      </c>
      <c r="H9" s="10"/>
      <c r="I9" s="9"/>
    </row>
    <row r="10" spans="1:9">
      <c r="A10" s="11"/>
      <c r="B10" s="5" t="s">
        <v>19</v>
      </c>
      <c r="C10" s="5"/>
      <c r="D10" s="5">
        <v>18.1</v>
      </c>
      <c r="E10" s="5"/>
      <c r="F10" s="5">
        <v>9.82</v>
      </c>
      <c r="G10" s="8">
        <v>54.25</v>
      </c>
      <c r="H10" s="10"/>
      <c r="I10" s="9"/>
    </row>
    <row r="11" spans="1:9">
      <c r="A11" s="11"/>
      <c r="B11" s="5" t="s">
        <v>20</v>
      </c>
      <c r="C11" s="5"/>
      <c r="D11" s="12"/>
      <c r="E11" s="12"/>
      <c r="F11" s="12"/>
      <c r="G11" s="8" t="s">
        <v>21</v>
      </c>
      <c r="H11" s="10"/>
      <c r="I11" s="9"/>
    </row>
    <row r="12" spans="1:9">
      <c r="A12" s="14"/>
      <c r="B12" s="5" t="s">
        <v>22</v>
      </c>
      <c r="C12" s="5"/>
      <c r="D12" s="12"/>
      <c r="E12" s="12"/>
      <c r="F12" s="12"/>
      <c r="G12" s="8" t="s">
        <v>21</v>
      </c>
      <c r="H12" s="10"/>
      <c r="I12" s="9"/>
    </row>
    <row r="13" spans="1:9">
      <c r="A13" s="7" t="s">
        <v>23</v>
      </c>
      <c r="B13" s="5" t="s">
        <v>24</v>
      </c>
      <c r="C13" s="5"/>
      <c r="D13" s="5"/>
      <c r="E13" s="5" t="s">
        <v>25</v>
      </c>
      <c r="F13" s="5"/>
      <c r="G13" s="5"/>
      <c r="H13" s="5"/>
      <c r="I13" s="5"/>
    </row>
    <row r="14" spans="1:9">
      <c r="A14" s="11"/>
      <c r="B14" s="189" t="s">
        <v>79</v>
      </c>
      <c r="C14" s="297"/>
      <c r="D14" s="29"/>
      <c r="E14" s="5" t="s">
        <v>80</v>
      </c>
      <c r="F14" s="5"/>
      <c r="G14" s="5"/>
      <c r="H14" s="5"/>
      <c r="I14" s="5"/>
    </row>
    <row r="15" spans="1:9">
      <c r="A15" s="11"/>
      <c r="B15" s="490"/>
      <c r="C15" s="252"/>
      <c r="D15" s="222"/>
      <c r="E15" s="5"/>
      <c r="F15" s="5"/>
      <c r="G15" s="5"/>
      <c r="H15" s="5"/>
      <c r="I15" s="5"/>
    </row>
    <row r="16" spans="1:9">
      <c r="A16" s="11"/>
      <c r="B16" s="490"/>
      <c r="C16" s="252"/>
      <c r="D16" s="222"/>
      <c r="E16" s="5"/>
      <c r="F16" s="5"/>
      <c r="G16" s="5"/>
      <c r="H16" s="5"/>
      <c r="I16" s="5"/>
    </row>
    <row r="17" spans="1:9">
      <c r="A17" s="14"/>
      <c r="B17" s="491"/>
      <c r="C17" s="492"/>
      <c r="D17" s="228"/>
      <c r="E17" s="5"/>
      <c r="F17" s="5"/>
      <c r="G17" s="5"/>
      <c r="H17" s="5"/>
      <c r="I17" s="5"/>
    </row>
    <row r="18" spans="1:9">
      <c r="A18" s="5" t="s">
        <v>28</v>
      </c>
      <c r="B18" s="5" t="s">
        <v>29</v>
      </c>
      <c r="C18" s="5" t="s">
        <v>30</v>
      </c>
      <c r="D18" s="5" t="s">
        <v>31</v>
      </c>
      <c r="E18" s="5" t="s">
        <v>32</v>
      </c>
      <c r="F18" s="5" t="s">
        <v>33</v>
      </c>
      <c r="G18" s="5" t="s">
        <v>34</v>
      </c>
      <c r="H18" s="5" t="s">
        <v>35</v>
      </c>
      <c r="I18" s="135" t="s">
        <v>36</v>
      </c>
    </row>
    <row r="19" ht="24" customHeight="1" spans="1:9">
      <c r="A19" s="5"/>
      <c r="B19" s="30" t="s">
        <v>37</v>
      </c>
      <c r="C19" s="5" t="s">
        <v>38</v>
      </c>
      <c r="D19" s="468" t="s">
        <v>81</v>
      </c>
      <c r="E19" s="493">
        <v>68.13</v>
      </c>
      <c r="F19" s="5">
        <v>68.13</v>
      </c>
      <c r="G19" s="5">
        <v>10</v>
      </c>
      <c r="H19" s="5">
        <v>10</v>
      </c>
      <c r="I19" s="480"/>
    </row>
    <row r="20" ht="24" customHeight="1" spans="1:9">
      <c r="A20" s="5"/>
      <c r="B20" s="30"/>
      <c r="C20" s="5"/>
      <c r="D20" s="468" t="s">
        <v>82</v>
      </c>
      <c r="E20" s="470" t="s">
        <v>83</v>
      </c>
      <c r="F20" s="494">
        <v>10</v>
      </c>
      <c r="G20" s="135">
        <v>10</v>
      </c>
      <c r="H20" s="135">
        <v>10</v>
      </c>
      <c r="I20" s="4"/>
    </row>
    <row r="21" ht="24" customHeight="1" spans="1:9">
      <c r="A21" s="5"/>
      <c r="B21" s="30"/>
      <c r="C21" s="5" t="s">
        <v>41</v>
      </c>
      <c r="D21" s="468" t="s">
        <v>84</v>
      </c>
      <c r="E21" s="470">
        <v>64</v>
      </c>
      <c r="F21" s="495">
        <v>100</v>
      </c>
      <c r="G21" s="135">
        <v>10</v>
      </c>
      <c r="H21" s="135">
        <v>10</v>
      </c>
      <c r="I21" s="480"/>
    </row>
    <row r="22" ht="24" customHeight="1" spans="1:9">
      <c r="A22" s="5"/>
      <c r="B22" s="30"/>
      <c r="C22" s="5"/>
      <c r="D22" s="468" t="s">
        <v>85</v>
      </c>
      <c r="E22" s="496">
        <v>1</v>
      </c>
      <c r="F22" s="472">
        <v>1</v>
      </c>
      <c r="G22" s="135">
        <v>10</v>
      </c>
      <c r="H22" s="135">
        <v>10</v>
      </c>
      <c r="I22" s="4"/>
    </row>
    <row r="23" ht="24" customHeight="1" spans="1:9">
      <c r="A23" s="5"/>
      <c r="B23" s="30"/>
      <c r="C23" s="5" t="s">
        <v>44</v>
      </c>
      <c r="D23" s="5" t="s">
        <v>86</v>
      </c>
      <c r="E23" s="470" t="s">
        <v>87</v>
      </c>
      <c r="F23" s="5" t="s">
        <v>47</v>
      </c>
      <c r="G23" s="135">
        <v>5</v>
      </c>
      <c r="H23" s="135">
        <v>5</v>
      </c>
      <c r="I23" s="4"/>
    </row>
    <row r="24" ht="52" customHeight="1" spans="1:9">
      <c r="A24" s="5"/>
      <c r="B24" s="30"/>
      <c r="C24" s="5" t="s">
        <v>48</v>
      </c>
      <c r="D24" s="30" t="s">
        <v>88</v>
      </c>
      <c r="E24" s="470" t="s">
        <v>89</v>
      </c>
      <c r="F24" s="186">
        <v>9.82</v>
      </c>
      <c r="G24" s="135">
        <v>5</v>
      </c>
      <c r="H24" s="135">
        <v>3</v>
      </c>
      <c r="I24" s="499" t="s">
        <v>90</v>
      </c>
    </row>
    <row r="25" ht="30" customHeight="1" spans="1:9">
      <c r="A25" s="5"/>
      <c r="B25" s="30" t="s">
        <v>51</v>
      </c>
      <c r="C25" s="5" t="s">
        <v>52</v>
      </c>
      <c r="D25" s="5" t="s">
        <v>53</v>
      </c>
      <c r="E25" s="470" t="s">
        <v>43</v>
      </c>
      <c r="F25" s="497" t="s">
        <v>54</v>
      </c>
      <c r="G25" s="135">
        <v>10</v>
      </c>
      <c r="H25" s="135">
        <v>3</v>
      </c>
      <c r="I25" s="499" t="s">
        <v>91</v>
      </c>
    </row>
    <row r="26" ht="24" customHeight="1" spans="1:9">
      <c r="A26" s="5"/>
      <c r="B26" s="30"/>
      <c r="C26" s="5" t="s">
        <v>55</v>
      </c>
      <c r="D26" s="30" t="s">
        <v>56</v>
      </c>
      <c r="E26" s="184" t="s">
        <v>57</v>
      </c>
      <c r="F26" s="185" t="s">
        <v>47</v>
      </c>
      <c r="G26" s="5">
        <v>10</v>
      </c>
      <c r="H26" s="5">
        <v>10</v>
      </c>
      <c r="I26" s="4"/>
    </row>
    <row r="27" ht="24" customHeight="1" spans="1:9">
      <c r="A27" s="5"/>
      <c r="B27" s="30"/>
      <c r="C27" s="5" t="s">
        <v>58</v>
      </c>
      <c r="D27" s="30" t="s">
        <v>59</v>
      </c>
      <c r="E27" s="469" t="s">
        <v>57</v>
      </c>
      <c r="F27" s="469" t="s">
        <v>47</v>
      </c>
      <c r="G27" s="5">
        <v>10</v>
      </c>
      <c r="H27" s="5">
        <v>10</v>
      </c>
      <c r="I27" s="4"/>
    </row>
    <row r="28" ht="24" customHeight="1" spans="1:9">
      <c r="A28" s="5"/>
      <c r="B28" s="30" t="s">
        <v>92</v>
      </c>
      <c r="C28" s="30" t="s">
        <v>61</v>
      </c>
      <c r="D28" s="5" t="s">
        <v>62</v>
      </c>
      <c r="E28" s="469" t="s">
        <v>63</v>
      </c>
      <c r="F28" s="469" t="s">
        <v>64</v>
      </c>
      <c r="G28" s="5">
        <v>10</v>
      </c>
      <c r="H28" s="5">
        <v>10</v>
      </c>
      <c r="I28" s="4"/>
    </row>
    <row r="29" ht="59" customHeight="1" spans="1:9">
      <c r="A29" s="5"/>
      <c r="B29" s="5" t="s">
        <v>65</v>
      </c>
      <c r="C29" s="5"/>
      <c r="D29" s="5"/>
      <c r="E29" s="427">
        <v>1</v>
      </c>
      <c r="F29" s="498">
        <v>0.5425</v>
      </c>
      <c r="G29" s="5">
        <v>10</v>
      </c>
      <c r="H29" s="5">
        <v>5</v>
      </c>
      <c r="I29" s="499" t="s">
        <v>90</v>
      </c>
    </row>
    <row r="30" ht="21" customHeight="1" spans="1:9">
      <c r="A30" s="5" t="s">
        <v>68</v>
      </c>
      <c r="B30" s="5"/>
      <c r="C30" s="5"/>
      <c r="D30" s="5"/>
      <c r="E30" s="5"/>
      <c r="F30" s="5"/>
      <c r="G30" s="5">
        <v>100</v>
      </c>
      <c r="H30" s="5">
        <v>86</v>
      </c>
      <c r="I30" s="500"/>
    </row>
    <row r="31" ht="46" customHeight="1" spans="1:9">
      <c r="A31" s="4" t="s">
        <v>69</v>
      </c>
      <c r="B31" s="18" t="s">
        <v>93</v>
      </c>
      <c r="C31" s="19"/>
      <c r="D31" s="19"/>
      <c r="E31" s="19"/>
      <c r="F31" s="19"/>
      <c r="G31" s="19"/>
      <c r="H31" s="19"/>
      <c r="I31" s="19"/>
    </row>
    <row r="32" ht="18" customHeight="1" spans="1:9">
      <c r="A32" s="3"/>
      <c r="B32" s="3" t="s">
        <v>71</v>
      </c>
      <c r="C32" s="3" t="s">
        <v>72</v>
      </c>
      <c r="D32" s="21" t="s">
        <v>73</v>
      </c>
      <c r="E32" s="3"/>
      <c r="F32" s="3"/>
      <c r="G32" s="3"/>
      <c r="H32" s="3"/>
      <c r="I32" s="3"/>
    </row>
    <row r="33" ht="45" customHeight="1" spans="1:9">
      <c r="A33" s="36" t="s">
        <v>74</v>
      </c>
      <c r="B33" s="36"/>
      <c r="C33" s="36"/>
      <c r="D33" s="36"/>
      <c r="E33" s="36"/>
      <c r="F33" s="36"/>
      <c r="G33" s="36"/>
      <c r="H33" s="36"/>
      <c r="I33" s="36"/>
    </row>
    <row r="34" spans="1:9">
      <c r="A34" s="3" t="s">
        <v>75</v>
      </c>
      <c r="B34" s="3"/>
      <c r="C34" s="3"/>
      <c r="D34" s="3"/>
      <c r="E34" s="3"/>
      <c r="F34" s="3"/>
      <c r="G34" s="3"/>
      <c r="H34" s="3"/>
      <c r="I34" s="3"/>
    </row>
    <row r="35" ht="27" customHeight="1" spans="1:9">
      <c r="A35" s="36" t="s">
        <v>76</v>
      </c>
      <c r="B35" s="36"/>
      <c r="C35" s="36"/>
      <c r="D35" s="36"/>
      <c r="E35" s="36"/>
      <c r="F35" s="36"/>
      <c r="G35" s="36"/>
      <c r="H35" s="36"/>
      <c r="I35" s="36"/>
    </row>
    <row r="36" ht="37.5" customHeight="1" spans="1:9">
      <c r="A36" s="36" t="s">
        <v>77</v>
      </c>
      <c r="B36" s="36"/>
      <c r="C36" s="36"/>
      <c r="D36" s="36"/>
      <c r="E36" s="36"/>
      <c r="F36" s="36"/>
      <c r="G36" s="36"/>
      <c r="H36" s="36"/>
      <c r="I36" s="36"/>
    </row>
  </sheetData>
  <mergeCells count="35">
    <mergeCell ref="A1:B1"/>
    <mergeCell ref="A2:I2"/>
    <mergeCell ref="B4:D4"/>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B29:D29"/>
    <mergeCell ref="A30:F30"/>
    <mergeCell ref="B31:I31"/>
    <mergeCell ref="A33:I33"/>
    <mergeCell ref="A35:I35"/>
    <mergeCell ref="A36:I36"/>
    <mergeCell ref="A7:A12"/>
    <mergeCell ref="A13:A17"/>
    <mergeCell ref="A18:A29"/>
    <mergeCell ref="B19:B24"/>
    <mergeCell ref="B25:B27"/>
    <mergeCell ref="C19:C20"/>
    <mergeCell ref="C21:C22"/>
    <mergeCell ref="B14:D17"/>
    <mergeCell ref="E14:I17"/>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topLeftCell="A8" workbookViewId="0">
      <selection activeCell="B31" sqref="B31"/>
    </sheetView>
  </sheetViews>
  <sheetFormatPr defaultColWidth="9" defaultRowHeight="13.5"/>
  <cols>
    <col min="1" max="1" width="7" style="131" customWidth="1"/>
    <col min="2" max="2" width="7.75" style="131" customWidth="1"/>
    <col min="3" max="3" width="7.875" style="131" customWidth="1"/>
    <col min="4" max="4" width="18.375" style="131" customWidth="1"/>
    <col min="5" max="5" width="22.625" style="131" customWidth="1"/>
    <col min="6" max="6" width="16.125" style="131" customWidth="1"/>
    <col min="7" max="8" width="7" style="131" customWidth="1"/>
    <col min="9" max="9" width="15" style="131" customWidth="1"/>
    <col min="10" max="16384" width="9" style="131"/>
  </cols>
  <sheetData>
    <row r="1" s="131" customFormat="1" spans="1:2">
      <c r="A1" s="132" t="s">
        <v>0</v>
      </c>
      <c r="B1" s="132"/>
    </row>
    <row r="2" s="131" customFormat="1" ht="20.25" spans="1:9">
      <c r="A2" s="133" t="s">
        <v>502</v>
      </c>
      <c r="B2" s="133"/>
      <c r="C2" s="133"/>
      <c r="D2" s="133"/>
      <c r="E2" s="133"/>
      <c r="F2" s="133"/>
      <c r="G2" s="133"/>
      <c r="H2" s="133"/>
      <c r="I2" s="133"/>
    </row>
    <row r="3" s="131" customFormat="1" spans="1:9">
      <c r="A3" s="134"/>
      <c r="B3" s="134"/>
      <c r="C3" s="134"/>
      <c r="E3" s="134" t="s">
        <v>2</v>
      </c>
      <c r="F3" s="134"/>
      <c r="G3" s="134"/>
      <c r="H3" s="134"/>
      <c r="I3" s="134"/>
    </row>
    <row r="4" s="131" customFormat="1" spans="1:9">
      <c r="A4" s="134" t="s">
        <v>154</v>
      </c>
      <c r="B4" s="134"/>
      <c r="C4" s="134"/>
      <c r="D4" s="134"/>
      <c r="E4" s="134"/>
      <c r="F4" s="134"/>
      <c r="G4" s="134" t="s">
        <v>503</v>
      </c>
      <c r="H4" s="134"/>
      <c r="I4" s="134"/>
    </row>
    <row r="5" s="131" customFormat="1" spans="1:9">
      <c r="A5" s="37" t="s">
        <v>6</v>
      </c>
      <c r="B5" s="135" t="s">
        <v>504</v>
      </c>
      <c r="C5" s="135"/>
      <c r="D5" s="135"/>
      <c r="E5" s="135"/>
      <c r="F5" s="135"/>
      <c r="G5" s="135"/>
      <c r="H5" s="135"/>
      <c r="I5" s="135"/>
    </row>
    <row r="6" s="131" customFormat="1" ht="38.25" customHeight="1" spans="1:9">
      <c r="A6" s="136" t="s">
        <v>8</v>
      </c>
      <c r="B6" s="135"/>
      <c r="C6" s="135"/>
      <c r="D6" s="135"/>
      <c r="E6" s="135" t="s">
        <v>9</v>
      </c>
      <c r="F6" s="135" t="s">
        <v>4</v>
      </c>
      <c r="G6" s="135"/>
      <c r="H6" s="135"/>
      <c r="I6" s="135"/>
    </row>
    <row r="7" s="131" customFormat="1" spans="1:9">
      <c r="A7" s="137" t="s">
        <v>11</v>
      </c>
      <c r="B7" s="138" t="s">
        <v>12</v>
      </c>
      <c r="C7" s="139"/>
      <c r="D7" s="135" t="s">
        <v>13</v>
      </c>
      <c r="E7" s="139" t="s">
        <v>14</v>
      </c>
      <c r="F7" s="135" t="s">
        <v>15</v>
      </c>
      <c r="G7" s="138" t="s">
        <v>16</v>
      </c>
      <c r="H7" s="140"/>
      <c r="I7" s="139"/>
    </row>
    <row r="8" s="131" customFormat="1" spans="1:9">
      <c r="A8" s="141"/>
      <c r="B8" s="135" t="s">
        <v>17</v>
      </c>
      <c r="C8" s="135"/>
      <c r="D8" s="142">
        <v>100</v>
      </c>
      <c r="E8" s="142"/>
      <c r="F8" s="142">
        <v>19.3</v>
      </c>
      <c r="G8" s="138">
        <f>F8/D8</f>
        <v>0.193</v>
      </c>
      <c r="H8" s="140"/>
      <c r="I8" s="139"/>
    </row>
    <row r="9" s="131" customFormat="1" spans="1:9">
      <c r="A9" s="141"/>
      <c r="B9" s="135" t="s">
        <v>18</v>
      </c>
      <c r="C9" s="135"/>
      <c r="D9" s="142">
        <v>100</v>
      </c>
      <c r="E9" s="142"/>
      <c r="F9" s="142"/>
      <c r="G9" s="138" t="s">
        <v>21</v>
      </c>
      <c r="H9" s="140"/>
      <c r="I9" s="139"/>
    </row>
    <row r="10" s="131" customFormat="1" spans="1:9">
      <c r="A10" s="141"/>
      <c r="B10" s="135" t="s">
        <v>19</v>
      </c>
      <c r="C10" s="135"/>
      <c r="D10" s="142"/>
      <c r="E10" s="142"/>
      <c r="F10" s="142"/>
      <c r="G10" s="138" t="s">
        <v>21</v>
      </c>
      <c r="H10" s="140"/>
      <c r="I10" s="139"/>
    </row>
    <row r="11" s="131" customFormat="1" spans="1:9">
      <c r="A11" s="141"/>
      <c r="B11" s="135" t="s">
        <v>20</v>
      </c>
      <c r="C11" s="135"/>
      <c r="D11" s="142"/>
      <c r="E11" s="142"/>
      <c r="F11" s="142"/>
      <c r="G11" s="138" t="s">
        <v>21</v>
      </c>
      <c r="H11" s="140"/>
      <c r="I11" s="139"/>
    </row>
    <row r="12" s="131" customFormat="1" spans="1:9">
      <c r="A12" s="143"/>
      <c r="B12" s="135" t="s">
        <v>22</v>
      </c>
      <c r="C12" s="135"/>
      <c r="D12" s="142"/>
      <c r="E12" s="142"/>
      <c r="F12" s="142"/>
      <c r="G12" s="138" t="s">
        <v>21</v>
      </c>
      <c r="H12" s="140"/>
      <c r="I12" s="139"/>
    </row>
    <row r="13" s="131" customFormat="1" spans="1:9">
      <c r="A13" s="137" t="s">
        <v>23</v>
      </c>
      <c r="B13" s="135" t="s">
        <v>24</v>
      </c>
      <c r="C13" s="135"/>
      <c r="D13" s="135"/>
      <c r="E13" s="135" t="s">
        <v>25</v>
      </c>
      <c r="F13" s="135"/>
      <c r="G13" s="135"/>
      <c r="H13" s="135"/>
      <c r="I13" s="135"/>
    </row>
    <row r="14" s="131" customFormat="1" spans="1:9">
      <c r="A14" s="141"/>
      <c r="B14" s="276" t="s">
        <v>505</v>
      </c>
      <c r="C14" s="277"/>
      <c r="D14" s="278"/>
      <c r="E14" s="279" t="s">
        <v>506</v>
      </c>
      <c r="F14" s="280"/>
      <c r="G14" s="280"/>
      <c r="H14" s="280"/>
      <c r="I14" s="292"/>
    </row>
    <row r="15" s="131" customFormat="1" spans="1:9">
      <c r="A15" s="141"/>
      <c r="B15" s="281"/>
      <c r="C15" s="282"/>
      <c r="D15" s="283"/>
      <c r="E15" s="284"/>
      <c r="F15" s="285"/>
      <c r="G15" s="285"/>
      <c r="H15" s="285"/>
      <c r="I15" s="293"/>
    </row>
    <row r="16" s="131" customFormat="1" spans="1:9">
      <c r="A16" s="141"/>
      <c r="B16" s="281"/>
      <c r="C16" s="282"/>
      <c r="D16" s="283"/>
      <c r="E16" s="284"/>
      <c r="F16" s="285"/>
      <c r="G16" s="285"/>
      <c r="H16" s="285"/>
      <c r="I16" s="293"/>
    </row>
    <row r="17" s="131" customFormat="1" ht="47.25" customHeight="1" spans="1:9">
      <c r="A17" s="143"/>
      <c r="B17" s="286"/>
      <c r="C17" s="287"/>
      <c r="D17" s="288"/>
      <c r="E17" s="289"/>
      <c r="F17" s="290"/>
      <c r="G17" s="290"/>
      <c r="H17" s="290"/>
      <c r="I17" s="294"/>
    </row>
    <row r="18" s="131" customFormat="1" spans="1:9">
      <c r="A18" s="153" t="s">
        <v>28</v>
      </c>
      <c r="B18" s="135" t="s">
        <v>29</v>
      </c>
      <c r="C18" s="135" t="s">
        <v>30</v>
      </c>
      <c r="D18" s="135" t="s">
        <v>31</v>
      </c>
      <c r="E18" s="135" t="s">
        <v>32</v>
      </c>
      <c r="F18" s="135" t="s">
        <v>33</v>
      </c>
      <c r="G18" s="135" t="s">
        <v>34</v>
      </c>
      <c r="H18" s="135" t="s">
        <v>35</v>
      </c>
      <c r="I18" s="37" t="s">
        <v>36</v>
      </c>
    </row>
    <row r="19" s="131" customFormat="1" ht="30.75" customHeight="1" spans="1:9">
      <c r="A19" s="154"/>
      <c r="B19" s="137" t="s">
        <v>37</v>
      </c>
      <c r="C19" s="153" t="s">
        <v>38</v>
      </c>
      <c r="D19" s="37" t="s">
        <v>507</v>
      </c>
      <c r="E19" s="37">
        <v>40</v>
      </c>
      <c r="F19" s="37">
        <v>45</v>
      </c>
      <c r="G19" s="37">
        <v>10</v>
      </c>
      <c r="H19" s="37">
        <v>11.25</v>
      </c>
      <c r="I19" s="136"/>
    </row>
    <row r="20" s="131" customFormat="1" ht="30.75" customHeight="1" spans="1:9">
      <c r="A20" s="154"/>
      <c r="B20" s="141"/>
      <c r="C20" s="162"/>
      <c r="D20" s="37" t="s">
        <v>508</v>
      </c>
      <c r="E20" s="37">
        <v>1</v>
      </c>
      <c r="F20" s="37">
        <v>1</v>
      </c>
      <c r="G20" s="37">
        <v>10</v>
      </c>
      <c r="H20" s="37">
        <v>10</v>
      </c>
      <c r="I20" s="136"/>
    </row>
    <row r="21" s="131" customFormat="1" ht="30.75" customHeight="1" spans="1:9">
      <c r="A21" s="154"/>
      <c r="B21" s="141"/>
      <c r="C21" s="139" t="s">
        <v>41</v>
      </c>
      <c r="D21" s="37" t="s">
        <v>490</v>
      </c>
      <c r="E21" s="291">
        <v>1</v>
      </c>
      <c r="F21" s="157">
        <v>1</v>
      </c>
      <c r="G21" s="37">
        <v>10</v>
      </c>
      <c r="H21" s="37">
        <v>10</v>
      </c>
      <c r="I21" s="136"/>
    </row>
    <row r="22" s="131" customFormat="1" ht="30.75" customHeight="1" spans="1:9">
      <c r="A22" s="154"/>
      <c r="B22" s="141"/>
      <c r="C22" s="139" t="s">
        <v>44</v>
      </c>
      <c r="D22" s="37" t="s">
        <v>491</v>
      </c>
      <c r="E22" s="37" t="s">
        <v>509</v>
      </c>
      <c r="F22" s="157">
        <v>0.6</v>
      </c>
      <c r="G22" s="37">
        <v>10</v>
      </c>
      <c r="H22" s="37">
        <v>6</v>
      </c>
      <c r="I22" s="136"/>
    </row>
    <row r="23" s="131" customFormat="1" ht="30.75" customHeight="1" spans="1:9">
      <c r="A23" s="154"/>
      <c r="B23" s="141"/>
      <c r="C23" s="158" t="s">
        <v>48</v>
      </c>
      <c r="D23" s="37" t="s">
        <v>494</v>
      </c>
      <c r="E23" s="37">
        <v>100</v>
      </c>
      <c r="F23" s="37">
        <v>19.3</v>
      </c>
      <c r="G23" s="37">
        <v>10</v>
      </c>
      <c r="H23" s="37">
        <v>1.93</v>
      </c>
      <c r="I23" s="136"/>
    </row>
    <row r="24" s="131" customFormat="1" ht="30.75" customHeight="1" spans="1:9">
      <c r="A24" s="154"/>
      <c r="B24" s="141" t="s">
        <v>51</v>
      </c>
      <c r="C24" s="139" t="s">
        <v>52</v>
      </c>
      <c r="D24" s="37" t="s">
        <v>495</v>
      </c>
      <c r="E24" s="37" t="s">
        <v>176</v>
      </c>
      <c r="F24" s="37" t="s">
        <v>47</v>
      </c>
      <c r="G24" s="37">
        <v>10</v>
      </c>
      <c r="H24" s="37">
        <v>10</v>
      </c>
      <c r="I24" s="136"/>
    </row>
    <row r="25" s="131" customFormat="1" ht="30.75" customHeight="1" spans="1:9">
      <c r="A25" s="154"/>
      <c r="B25" s="141"/>
      <c r="C25" s="139" t="s">
        <v>55</v>
      </c>
      <c r="D25" s="37" t="s">
        <v>496</v>
      </c>
      <c r="E25" s="37" t="s">
        <v>57</v>
      </c>
      <c r="F25" s="37" t="s">
        <v>47</v>
      </c>
      <c r="G25" s="37">
        <v>10</v>
      </c>
      <c r="H25" s="37">
        <v>10</v>
      </c>
      <c r="I25" s="136"/>
    </row>
    <row r="26" s="131" customFormat="1" ht="30.75" customHeight="1" spans="1:9">
      <c r="A26" s="154"/>
      <c r="B26" s="141"/>
      <c r="C26" s="139" t="s">
        <v>58</v>
      </c>
      <c r="D26" s="37" t="s">
        <v>177</v>
      </c>
      <c r="E26" s="37" t="s">
        <v>148</v>
      </c>
      <c r="F26" s="37" t="s">
        <v>47</v>
      </c>
      <c r="G26" s="37">
        <v>10</v>
      </c>
      <c r="H26" s="37">
        <v>10</v>
      </c>
      <c r="I26" s="136"/>
    </row>
    <row r="27" s="131" customFormat="1" ht="30.75" customHeight="1" spans="1:9">
      <c r="A27" s="154"/>
      <c r="B27" s="137" t="s">
        <v>92</v>
      </c>
      <c r="C27" s="137" t="s">
        <v>61</v>
      </c>
      <c r="D27" s="37" t="s">
        <v>497</v>
      </c>
      <c r="E27" s="37" t="s">
        <v>498</v>
      </c>
      <c r="F27" s="157">
        <f>90%</f>
        <v>0.9</v>
      </c>
      <c r="G27" s="37">
        <v>10</v>
      </c>
      <c r="H27" s="37">
        <v>10</v>
      </c>
      <c r="I27" s="136"/>
    </row>
    <row r="28" s="131" customFormat="1" ht="30.75" customHeight="1" spans="1:9">
      <c r="A28" s="162"/>
      <c r="B28" s="163" t="s">
        <v>65</v>
      </c>
      <c r="C28" s="164"/>
      <c r="D28" s="165"/>
      <c r="E28" s="157">
        <v>1</v>
      </c>
      <c r="F28" s="166">
        <v>0.193</v>
      </c>
      <c r="G28" s="37">
        <v>10</v>
      </c>
      <c r="H28" s="159">
        <f>F28/E28*G28</f>
        <v>1.93</v>
      </c>
      <c r="I28" s="136" t="s">
        <v>510</v>
      </c>
    </row>
    <row r="29" s="131" customFormat="1" ht="30.75" customHeight="1" spans="1:9">
      <c r="A29" s="135" t="s">
        <v>68</v>
      </c>
      <c r="B29" s="135"/>
      <c r="C29" s="135"/>
      <c r="D29" s="135"/>
      <c r="E29" s="135"/>
      <c r="F29" s="135"/>
      <c r="G29" s="135">
        <v>100</v>
      </c>
      <c r="H29" s="142">
        <v>81.11</v>
      </c>
      <c r="I29" s="37"/>
    </row>
    <row r="30" s="131" customFormat="1" ht="30.75" customHeight="1" spans="1:9">
      <c r="A30" s="37" t="s">
        <v>69</v>
      </c>
      <c r="B30" s="163" t="s">
        <v>511</v>
      </c>
      <c r="C30" s="164"/>
      <c r="D30" s="164"/>
      <c r="E30" s="164"/>
      <c r="F30" s="164"/>
      <c r="G30" s="164"/>
      <c r="H30" s="164"/>
      <c r="I30" s="165"/>
    </row>
    <row r="31" s="131" customFormat="1" ht="18" customHeight="1" spans="1:9">
      <c r="A31" s="134"/>
      <c r="B31" s="134" t="s">
        <v>501</v>
      </c>
      <c r="C31" s="134"/>
      <c r="D31" s="134"/>
      <c r="E31" s="134"/>
      <c r="F31" s="134"/>
      <c r="G31" s="134"/>
      <c r="H31" s="134"/>
      <c r="I31" s="134"/>
    </row>
    <row r="32" s="131" customFormat="1" ht="45" customHeight="1" spans="1:9">
      <c r="A32" s="167" t="s">
        <v>397</v>
      </c>
      <c r="B32" s="167"/>
      <c r="C32" s="167"/>
      <c r="D32" s="167"/>
      <c r="E32" s="167"/>
      <c r="F32" s="167"/>
      <c r="G32" s="167"/>
      <c r="H32" s="167"/>
      <c r="I32" s="167"/>
    </row>
    <row r="33" s="131" customFormat="1" spans="1:9">
      <c r="A33" s="134" t="s">
        <v>75</v>
      </c>
      <c r="B33" s="134"/>
      <c r="C33" s="134"/>
      <c r="D33" s="134"/>
      <c r="E33" s="134"/>
      <c r="F33" s="134"/>
      <c r="G33" s="134"/>
      <c r="H33" s="134"/>
      <c r="I33" s="134"/>
    </row>
    <row r="34" s="131" customFormat="1" ht="27" customHeight="1" spans="1:9">
      <c r="A34" s="167" t="s">
        <v>76</v>
      </c>
      <c r="B34" s="167"/>
      <c r="C34" s="167"/>
      <c r="D34" s="167"/>
      <c r="E34" s="167"/>
      <c r="F34" s="167"/>
      <c r="G34" s="167"/>
      <c r="H34" s="167"/>
      <c r="I34" s="167"/>
    </row>
    <row r="35" s="131" customFormat="1" ht="37.5" customHeight="1" spans="1:9">
      <c r="A35" s="167" t="s">
        <v>77</v>
      </c>
      <c r="B35" s="167"/>
      <c r="C35" s="167"/>
      <c r="D35" s="167"/>
      <c r="E35" s="167"/>
      <c r="F35" s="167"/>
      <c r="G35" s="167"/>
      <c r="H35" s="167"/>
      <c r="I35" s="167"/>
    </row>
  </sheetData>
  <mergeCells count="33">
    <mergeCell ref="A1:B1"/>
    <mergeCell ref="A2:I2"/>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B28:D28"/>
    <mergeCell ref="A29:F29"/>
    <mergeCell ref="B30:I30"/>
    <mergeCell ref="A32:I32"/>
    <mergeCell ref="A34:I34"/>
    <mergeCell ref="A35:I35"/>
    <mergeCell ref="A7:A12"/>
    <mergeCell ref="A13:A17"/>
    <mergeCell ref="A18:A28"/>
    <mergeCell ref="B19:B23"/>
    <mergeCell ref="B24:B26"/>
    <mergeCell ref="C19:C20"/>
    <mergeCell ref="B14:D17"/>
    <mergeCell ref="E14:I17"/>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topLeftCell="A4" workbookViewId="0">
      <selection activeCell="B36" sqref="B36"/>
    </sheetView>
  </sheetViews>
  <sheetFormatPr defaultColWidth="9" defaultRowHeight="13.5"/>
  <cols>
    <col min="1" max="1" width="7" style="131" customWidth="1"/>
    <col min="2" max="2" width="7.75" style="131" customWidth="1"/>
    <col min="3" max="3" width="7.875" style="131" customWidth="1"/>
    <col min="4" max="5" width="20.25" style="131" customWidth="1"/>
    <col min="6" max="6" width="16.125" style="131" customWidth="1"/>
    <col min="7" max="8" width="7" style="131" customWidth="1"/>
    <col min="9" max="9" width="17.625" style="131" customWidth="1"/>
    <col min="10" max="16384" width="9" style="131"/>
  </cols>
  <sheetData>
    <row r="1" s="131" customFormat="1" spans="1:2">
      <c r="A1" s="132" t="s">
        <v>0</v>
      </c>
      <c r="B1" s="132"/>
    </row>
    <row r="2" s="131" customFormat="1" ht="20.25" spans="1:9">
      <c r="A2" s="133" t="s">
        <v>512</v>
      </c>
      <c r="B2" s="133"/>
      <c r="C2" s="133"/>
      <c r="D2" s="133"/>
      <c r="E2" s="133"/>
      <c r="F2" s="133"/>
      <c r="G2" s="133"/>
      <c r="H2" s="133"/>
      <c r="I2" s="133"/>
    </row>
    <row r="3" s="131" customFormat="1" spans="1:9">
      <c r="A3" s="134"/>
      <c r="B3" s="134"/>
      <c r="C3" s="134"/>
      <c r="E3" s="134" t="s">
        <v>2</v>
      </c>
      <c r="F3" s="134"/>
      <c r="G3" s="134"/>
      <c r="H3" s="134"/>
      <c r="I3" s="134"/>
    </row>
    <row r="4" s="131" customFormat="1" spans="1:9">
      <c r="A4" s="134" t="s">
        <v>154</v>
      </c>
      <c r="B4" s="134"/>
      <c r="C4" s="134"/>
      <c r="D4" s="134"/>
      <c r="E4" s="134"/>
      <c r="F4" s="134"/>
      <c r="G4" s="134" t="s">
        <v>513</v>
      </c>
      <c r="H4" s="134"/>
      <c r="I4" s="134"/>
    </row>
    <row r="5" s="131" customFormat="1" spans="1:9">
      <c r="A5" s="37" t="s">
        <v>6</v>
      </c>
      <c r="B5" s="135" t="s">
        <v>514</v>
      </c>
      <c r="C5" s="135"/>
      <c r="D5" s="135"/>
      <c r="E5" s="135"/>
      <c r="F5" s="135"/>
      <c r="G5" s="135"/>
      <c r="H5" s="135"/>
      <c r="I5" s="135"/>
    </row>
    <row r="6" s="131" customFormat="1" ht="38.25" customHeight="1" spans="1:9">
      <c r="A6" s="136" t="s">
        <v>8</v>
      </c>
      <c r="B6" s="135"/>
      <c r="C6" s="135"/>
      <c r="D6" s="135"/>
      <c r="E6" s="135" t="s">
        <v>9</v>
      </c>
      <c r="F6" s="135" t="s">
        <v>4</v>
      </c>
      <c r="G6" s="135"/>
      <c r="H6" s="135"/>
      <c r="I6" s="135"/>
    </row>
    <row r="7" s="131" customFormat="1" spans="1:9">
      <c r="A7" s="137" t="s">
        <v>11</v>
      </c>
      <c r="B7" s="138" t="s">
        <v>12</v>
      </c>
      <c r="C7" s="139"/>
      <c r="D7" s="135" t="s">
        <v>13</v>
      </c>
      <c r="E7" s="139" t="s">
        <v>14</v>
      </c>
      <c r="F7" s="135" t="s">
        <v>15</v>
      </c>
      <c r="G7" s="138" t="s">
        <v>16</v>
      </c>
      <c r="H7" s="140"/>
      <c r="I7" s="139"/>
    </row>
    <row r="8" s="131" customFormat="1" spans="1:9">
      <c r="A8" s="141"/>
      <c r="B8" s="135" t="s">
        <v>17</v>
      </c>
      <c r="C8" s="135"/>
      <c r="D8" s="142">
        <v>20</v>
      </c>
      <c r="E8" s="142"/>
      <c r="F8" s="142">
        <v>6.716</v>
      </c>
      <c r="G8" s="138">
        <f>F8/D8</f>
        <v>0.3358</v>
      </c>
      <c r="H8" s="140"/>
      <c r="I8" s="139"/>
    </row>
    <row r="9" s="131" customFormat="1" spans="1:9">
      <c r="A9" s="141"/>
      <c r="B9" s="135" t="s">
        <v>18</v>
      </c>
      <c r="C9" s="135"/>
      <c r="D9" s="142">
        <v>20</v>
      </c>
      <c r="E9" s="142"/>
      <c r="F9" s="142">
        <v>6.716</v>
      </c>
      <c r="G9" s="138" t="s">
        <v>21</v>
      </c>
      <c r="H9" s="140"/>
      <c r="I9" s="139"/>
    </row>
    <row r="10" s="131" customFormat="1" spans="1:9">
      <c r="A10" s="141"/>
      <c r="B10" s="135" t="s">
        <v>19</v>
      </c>
      <c r="C10" s="135"/>
      <c r="D10" s="142"/>
      <c r="E10" s="142"/>
      <c r="F10" s="142"/>
      <c r="G10" s="138" t="s">
        <v>21</v>
      </c>
      <c r="H10" s="140"/>
      <c r="I10" s="139"/>
    </row>
    <row r="11" s="131" customFormat="1" spans="1:9">
      <c r="A11" s="141"/>
      <c r="B11" s="135" t="s">
        <v>20</v>
      </c>
      <c r="C11" s="135"/>
      <c r="D11" s="142"/>
      <c r="E11" s="142"/>
      <c r="F11" s="142"/>
      <c r="G11" s="138" t="s">
        <v>21</v>
      </c>
      <c r="H11" s="140"/>
      <c r="I11" s="139"/>
    </row>
    <row r="12" s="131" customFormat="1" spans="1:9">
      <c r="A12" s="143"/>
      <c r="B12" s="135" t="s">
        <v>22</v>
      </c>
      <c r="C12" s="135"/>
      <c r="D12" s="142"/>
      <c r="E12" s="142"/>
      <c r="F12" s="142"/>
      <c r="G12" s="138" t="s">
        <v>21</v>
      </c>
      <c r="H12" s="140"/>
      <c r="I12" s="139"/>
    </row>
    <row r="13" s="131" customFormat="1" spans="1:9">
      <c r="A13" s="137" t="s">
        <v>23</v>
      </c>
      <c r="B13" s="135" t="s">
        <v>24</v>
      </c>
      <c r="C13" s="135"/>
      <c r="D13" s="135"/>
      <c r="E13" s="135" t="s">
        <v>25</v>
      </c>
      <c r="F13" s="135"/>
      <c r="G13" s="135"/>
      <c r="H13" s="135"/>
      <c r="I13" s="135"/>
    </row>
    <row r="14" s="131" customFormat="1" spans="1:9">
      <c r="A14" s="141"/>
      <c r="B14" s="144" t="s">
        <v>515</v>
      </c>
      <c r="C14" s="267"/>
      <c r="D14" s="268"/>
      <c r="E14" s="144" t="s">
        <v>516</v>
      </c>
      <c r="F14" s="145"/>
      <c r="G14" s="145"/>
      <c r="H14" s="145"/>
      <c r="I14" s="146"/>
    </row>
    <row r="15" s="131" customFormat="1" spans="1:9">
      <c r="A15" s="141"/>
      <c r="B15" s="269"/>
      <c r="C15" s="167"/>
      <c r="D15" s="270"/>
      <c r="E15" s="147"/>
      <c r="F15" s="271"/>
      <c r="G15" s="271"/>
      <c r="H15" s="271"/>
      <c r="I15" s="149"/>
    </row>
    <row r="16" s="131" customFormat="1" spans="1:9">
      <c r="A16" s="141"/>
      <c r="B16" s="269"/>
      <c r="C16" s="167"/>
      <c r="D16" s="270"/>
      <c r="E16" s="147"/>
      <c r="F16" s="271"/>
      <c r="G16" s="271"/>
      <c r="H16" s="271"/>
      <c r="I16" s="149"/>
    </row>
    <row r="17" s="131" customFormat="1" ht="21.75" customHeight="1" spans="1:9">
      <c r="A17" s="143"/>
      <c r="B17" s="272"/>
      <c r="C17" s="273"/>
      <c r="D17" s="274"/>
      <c r="E17" s="150"/>
      <c r="F17" s="151"/>
      <c r="G17" s="151"/>
      <c r="H17" s="151"/>
      <c r="I17" s="152"/>
    </row>
    <row r="18" s="131" customFormat="1" spans="1:9">
      <c r="A18" s="153" t="s">
        <v>28</v>
      </c>
      <c r="B18" s="135" t="s">
        <v>29</v>
      </c>
      <c r="C18" s="135" t="s">
        <v>30</v>
      </c>
      <c r="D18" s="135" t="s">
        <v>31</v>
      </c>
      <c r="E18" s="135" t="s">
        <v>32</v>
      </c>
      <c r="F18" s="135" t="s">
        <v>33</v>
      </c>
      <c r="G18" s="135" t="s">
        <v>34</v>
      </c>
      <c r="H18" s="135" t="s">
        <v>35</v>
      </c>
      <c r="I18" s="37" t="s">
        <v>36</v>
      </c>
    </row>
    <row r="19" s="131" customFormat="1" spans="1:9">
      <c r="A19" s="154"/>
      <c r="B19" s="137" t="s">
        <v>37</v>
      </c>
      <c r="C19" s="153" t="s">
        <v>38</v>
      </c>
      <c r="D19" s="136" t="s">
        <v>517</v>
      </c>
      <c r="E19" s="160">
        <v>4000</v>
      </c>
      <c r="F19" s="160">
        <v>4000</v>
      </c>
      <c r="G19" s="160">
        <v>5</v>
      </c>
      <c r="H19" s="160">
        <v>5</v>
      </c>
      <c r="I19" s="37"/>
    </row>
    <row r="20" s="131" customFormat="1" spans="1:9">
      <c r="A20" s="154"/>
      <c r="B20" s="141"/>
      <c r="C20" s="154"/>
      <c r="D20" s="136" t="s">
        <v>518</v>
      </c>
      <c r="E20" s="160">
        <v>312</v>
      </c>
      <c r="F20" s="160">
        <v>312</v>
      </c>
      <c r="G20" s="160">
        <v>5</v>
      </c>
      <c r="H20" s="160">
        <v>5</v>
      </c>
      <c r="I20" s="37"/>
    </row>
    <row r="21" s="131" customFormat="1" spans="1:9">
      <c r="A21" s="154"/>
      <c r="B21" s="141"/>
      <c r="C21" s="154"/>
      <c r="D21" s="136" t="s">
        <v>519</v>
      </c>
      <c r="E21" s="160">
        <v>70</v>
      </c>
      <c r="F21" s="160">
        <v>70</v>
      </c>
      <c r="G21" s="160">
        <v>5</v>
      </c>
      <c r="H21" s="160">
        <v>5</v>
      </c>
      <c r="I21" s="37"/>
    </row>
    <row r="22" s="131" customFormat="1" spans="1:9">
      <c r="A22" s="154"/>
      <c r="B22" s="141"/>
      <c r="C22" s="162"/>
      <c r="D22" s="136" t="s">
        <v>520</v>
      </c>
      <c r="E22" s="160">
        <v>6</v>
      </c>
      <c r="F22" s="160">
        <v>6</v>
      </c>
      <c r="G22" s="160">
        <v>5</v>
      </c>
      <c r="H22" s="160">
        <v>5</v>
      </c>
      <c r="I22" s="37"/>
    </row>
    <row r="23" s="131" customFormat="1" spans="1:9">
      <c r="A23" s="154"/>
      <c r="B23" s="141"/>
      <c r="C23" s="153" t="s">
        <v>41</v>
      </c>
      <c r="D23" s="136" t="s">
        <v>517</v>
      </c>
      <c r="E23" s="160">
        <v>4000</v>
      </c>
      <c r="F23" s="160">
        <v>4000</v>
      </c>
      <c r="G23" s="160">
        <v>5</v>
      </c>
      <c r="H23" s="160">
        <v>5</v>
      </c>
      <c r="I23" s="37"/>
    </row>
    <row r="24" s="131" customFormat="1" spans="1:9">
      <c r="A24" s="154"/>
      <c r="B24" s="141"/>
      <c r="C24" s="154"/>
      <c r="D24" s="136" t="s">
        <v>518</v>
      </c>
      <c r="E24" s="160">
        <v>312</v>
      </c>
      <c r="F24" s="160">
        <v>312</v>
      </c>
      <c r="G24" s="160">
        <v>5</v>
      </c>
      <c r="H24" s="160">
        <v>5</v>
      </c>
      <c r="I24" s="37"/>
    </row>
    <row r="25" s="131" customFormat="1" spans="1:9">
      <c r="A25" s="154"/>
      <c r="B25" s="141"/>
      <c r="C25" s="154"/>
      <c r="D25" s="136" t="s">
        <v>519</v>
      </c>
      <c r="E25" s="160">
        <v>70</v>
      </c>
      <c r="F25" s="160">
        <v>70</v>
      </c>
      <c r="G25" s="160">
        <v>5</v>
      </c>
      <c r="H25" s="160">
        <v>5</v>
      </c>
      <c r="I25" s="37"/>
    </row>
    <row r="26" s="131" customFormat="1" spans="1:9">
      <c r="A26" s="154"/>
      <c r="B26" s="141"/>
      <c r="C26" s="162"/>
      <c r="D26" s="136" t="s">
        <v>520</v>
      </c>
      <c r="E26" s="160">
        <v>6</v>
      </c>
      <c r="F26" s="160">
        <v>6</v>
      </c>
      <c r="G26" s="160">
        <v>5</v>
      </c>
      <c r="H26" s="160">
        <v>5</v>
      </c>
      <c r="I26" s="37"/>
    </row>
    <row r="27" s="131" customFormat="1" spans="1:9">
      <c r="A27" s="154"/>
      <c r="B27" s="141"/>
      <c r="C27" s="139" t="s">
        <v>44</v>
      </c>
      <c r="D27" s="136" t="s">
        <v>491</v>
      </c>
      <c r="E27" s="160" t="s">
        <v>521</v>
      </c>
      <c r="F27" s="161">
        <v>0.7</v>
      </c>
      <c r="G27" s="160">
        <v>5</v>
      </c>
      <c r="H27" s="160">
        <v>3.5</v>
      </c>
      <c r="I27" s="37"/>
    </row>
    <row r="28" s="131" customFormat="1" spans="1:9">
      <c r="A28" s="154"/>
      <c r="B28" s="141"/>
      <c r="C28" s="158" t="s">
        <v>48</v>
      </c>
      <c r="D28" s="136" t="s">
        <v>522</v>
      </c>
      <c r="E28" s="160">
        <v>20</v>
      </c>
      <c r="F28" s="160">
        <v>20</v>
      </c>
      <c r="G28" s="160">
        <v>5</v>
      </c>
      <c r="H28" s="160">
        <v>5</v>
      </c>
      <c r="I28" s="37"/>
    </row>
    <row r="29" s="131" customFormat="1" spans="1:9">
      <c r="A29" s="154"/>
      <c r="B29" s="141" t="s">
        <v>51</v>
      </c>
      <c r="C29" s="139" t="s">
        <v>52</v>
      </c>
      <c r="D29" s="136" t="s">
        <v>523</v>
      </c>
      <c r="E29" s="160" t="s">
        <v>176</v>
      </c>
      <c r="F29" s="160" t="s">
        <v>47</v>
      </c>
      <c r="G29" s="160">
        <v>10</v>
      </c>
      <c r="H29" s="160">
        <v>10</v>
      </c>
      <c r="I29" s="37"/>
    </row>
    <row r="30" s="131" customFormat="1" ht="22.5" spans="1:9">
      <c r="A30" s="154"/>
      <c r="B30" s="141"/>
      <c r="C30" s="139" t="s">
        <v>55</v>
      </c>
      <c r="D30" s="136" t="s">
        <v>524</v>
      </c>
      <c r="E30" s="160" t="s">
        <v>57</v>
      </c>
      <c r="F30" s="160" t="s">
        <v>47</v>
      </c>
      <c r="G30" s="160">
        <v>10</v>
      </c>
      <c r="H30" s="160">
        <v>10</v>
      </c>
      <c r="I30" s="37"/>
    </row>
    <row r="31" s="131" customFormat="1" ht="22.5" spans="1:9">
      <c r="A31" s="154"/>
      <c r="B31" s="141"/>
      <c r="C31" s="139" t="s">
        <v>58</v>
      </c>
      <c r="D31" s="136" t="s">
        <v>525</v>
      </c>
      <c r="E31" s="233" t="s">
        <v>373</v>
      </c>
      <c r="F31" s="160" t="s">
        <v>47</v>
      </c>
      <c r="G31" s="160">
        <v>10</v>
      </c>
      <c r="H31" s="160">
        <v>10</v>
      </c>
      <c r="I31" s="37"/>
    </row>
    <row r="32" s="131" customFormat="1" customHeight="1" spans="1:9">
      <c r="A32" s="154"/>
      <c r="B32" s="137" t="s">
        <v>92</v>
      </c>
      <c r="C32" s="137" t="s">
        <v>61</v>
      </c>
      <c r="D32" s="136" t="s">
        <v>526</v>
      </c>
      <c r="E32" s="160" t="s">
        <v>498</v>
      </c>
      <c r="F32" s="161">
        <v>0.9</v>
      </c>
      <c r="G32" s="160">
        <v>10</v>
      </c>
      <c r="H32" s="160">
        <v>10</v>
      </c>
      <c r="I32" s="37"/>
    </row>
    <row r="33" s="131" customFormat="1" ht="27.75" customHeight="1" spans="1:9">
      <c r="A33" s="162"/>
      <c r="B33" s="163" t="s">
        <v>65</v>
      </c>
      <c r="C33" s="164"/>
      <c r="D33" s="165"/>
      <c r="E33" s="161">
        <v>1</v>
      </c>
      <c r="F33" s="161">
        <v>0.34</v>
      </c>
      <c r="G33" s="160">
        <v>10</v>
      </c>
      <c r="H33" s="275">
        <v>3.4</v>
      </c>
      <c r="I33" s="136" t="s">
        <v>527</v>
      </c>
    </row>
    <row r="34" s="131" customFormat="1" spans="1:9">
      <c r="A34" s="135" t="s">
        <v>68</v>
      </c>
      <c r="B34" s="135"/>
      <c r="C34" s="135"/>
      <c r="D34" s="135"/>
      <c r="E34" s="135"/>
      <c r="F34" s="135"/>
      <c r="G34" s="135">
        <v>100</v>
      </c>
      <c r="H34" s="142">
        <v>91.9</v>
      </c>
      <c r="I34" s="37"/>
    </row>
    <row r="35" s="131" customFormat="1" ht="24" customHeight="1" spans="1:9">
      <c r="A35" s="37" t="s">
        <v>69</v>
      </c>
      <c r="B35" s="135" t="s">
        <v>528</v>
      </c>
      <c r="C35" s="135"/>
      <c r="D35" s="135"/>
      <c r="E35" s="135"/>
      <c r="F35" s="135"/>
      <c r="G35" s="135"/>
      <c r="H35" s="135"/>
      <c r="I35" s="135"/>
    </row>
    <row r="36" s="131" customFormat="1" ht="18" customHeight="1" spans="1:9">
      <c r="A36" s="134"/>
      <c r="B36" s="134" t="s">
        <v>501</v>
      </c>
      <c r="C36" s="134"/>
      <c r="D36" s="134"/>
      <c r="E36" s="134"/>
      <c r="F36" s="134"/>
      <c r="G36" s="134"/>
      <c r="H36" s="134"/>
      <c r="I36" s="134"/>
    </row>
    <row r="37" s="131" customFormat="1" ht="45" customHeight="1" spans="1:9">
      <c r="A37" s="167" t="s">
        <v>397</v>
      </c>
      <c r="B37" s="167"/>
      <c r="C37" s="167"/>
      <c r="D37" s="167"/>
      <c r="E37" s="167"/>
      <c r="F37" s="167"/>
      <c r="G37" s="167"/>
      <c r="H37" s="167"/>
      <c r="I37" s="167"/>
    </row>
    <row r="38" s="131" customFormat="1" spans="1:9">
      <c r="A38" s="134" t="s">
        <v>75</v>
      </c>
      <c r="B38" s="134"/>
      <c r="C38" s="134"/>
      <c r="D38" s="134"/>
      <c r="E38" s="134"/>
      <c r="F38" s="134"/>
      <c r="G38" s="134"/>
      <c r="H38" s="134"/>
      <c r="I38" s="134"/>
    </row>
    <row r="39" s="131" customFormat="1" ht="27" customHeight="1" spans="1:9">
      <c r="A39" s="167" t="s">
        <v>76</v>
      </c>
      <c r="B39" s="167"/>
      <c r="C39" s="167"/>
      <c r="D39" s="167"/>
      <c r="E39" s="167"/>
      <c r="F39" s="167"/>
      <c r="G39" s="167"/>
      <c r="H39" s="167"/>
      <c r="I39" s="167"/>
    </row>
    <row r="40" s="131" customFormat="1" ht="37.5" customHeight="1" spans="1:9">
      <c r="A40" s="167" t="s">
        <v>77</v>
      </c>
      <c r="B40" s="167"/>
      <c r="C40" s="167"/>
      <c r="D40" s="167"/>
      <c r="E40" s="167"/>
      <c r="F40" s="167"/>
      <c r="G40" s="167"/>
      <c r="H40" s="167"/>
      <c r="I40" s="167"/>
    </row>
  </sheetData>
  <mergeCells count="34">
    <mergeCell ref="A1:B1"/>
    <mergeCell ref="A2:I2"/>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B33:D33"/>
    <mergeCell ref="A34:F34"/>
    <mergeCell ref="B35:I35"/>
    <mergeCell ref="A37:I37"/>
    <mergeCell ref="A39:I39"/>
    <mergeCell ref="A40:I40"/>
    <mergeCell ref="A7:A12"/>
    <mergeCell ref="A13:A17"/>
    <mergeCell ref="A18:A33"/>
    <mergeCell ref="B19:B28"/>
    <mergeCell ref="B29:B31"/>
    <mergeCell ref="C19:C22"/>
    <mergeCell ref="C23:C26"/>
    <mergeCell ref="B14:D17"/>
    <mergeCell ref="E14:I17"/>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topLeftCell="A12" workbookViewId="0">
      <selection activeCell="B30" sqref="B30"/>
    </sheetView>
  </sheetViews>
  <sheetFormatPr defaultColWidth="9" defaultRowHeight="13.5"/>
  <cols>
    <col min="1" max="1" width="7" customWidth="1"/>
    <col min="2" max="2" width="7.75" customWidth="1"/>
    <col min="3" max="3" width="7.875" customWidth="1"/>
    <col min="4" max="4" width="24.625" customWidth="1"/>
    <col min="5" max="5" width="21.875" customWidth="1"/>
    <col min="6" max="6" width="16.125" customWidth="1"/>
    <col min="7" max="8" width="7" customWidth="1"/>
    <col min="9" max="9" width="15" customWidth="1"/>
  </cols>
  <sheetData>
    <row r="1" customFormat="1" spans="1:2">
      <c r="A1" s="1" t="s">
        <v>0</v>
      </c>
      <c r="B1" s="1"/>
    </row>
    <row r="2" ht="20.25" spans="1:9">
      <c r="A2" s="2" t="s">
        <v>529</v>
      </c>
      <c r="B2" s="2"/>
      <c r="C2" s="2"/>
      <c r="D2" s="2"/>
      <c r="E2" s="2"/>
      <c r="F2" s="2"/>
      <c r="G2" s="2"/>
      <c r="H2" s="2"/>
      <c r="I2" s="2"/>
    </row>
    <row r="3" spans="1:9">
      <c r="A3" s="3"/>
      <c r="B3" s="3"/>
      <c r="C3" s="3"/>
      <c r="E3" s="3" t="s">
        <v>2</v>
      </c>
      <c r="F3" s="3"/>
      <c r="G3" s="3"/>
      <c r="H3" s="3"/>
      <c r="I3" s="3"/>
    </row>
    <row r="4" spans="1:9">
      <c r="A4" s="3" t="s">
        <v>154</v>
      </c>
      <c r="B4" s="3"/>
      <c r="C4" s="3"/>
      <c r="D4" s="3"/>
      <c r="E4" s="3"/>
      <c r="F4" s="3"/>
      <c r="G4" s="3" t="s">
        <v>530</v>
      </c>
      <c r="H4" s="3"/>
      <c r="I4" s="3"/>
    </row>
    <row r="5" spans="1:9">
      <c r="A5" s="4" t="s">
        <v>6</v>
      </c>
      <c r="B5" s="5" t="s">
        <v>531</v>
      </c>
      <c r="C5" s="5"/>
      <c r="D5" s="5"/>
      <c r="E5" s="5"/>
      <c r="F5" s="5"/>
      <c r="G5" s="5"/>
      <c r="H5" s="5"/>
      <c r="I5" s="5"/>
    </row>
    <row r="6" ht="38.25" customHeight="1" spans="1:9">
      <c r="A6" s="6" t="s">
        <v>8</v>
      </c>
      <c r="B6" s="5"/>
      <c r="C6" s="5"/>
      <c r="D6" s="5"/>
      <c r="E6" s="5" t="s">
        <v>9</v>
      </c>
      <c r="F6" s="5" t="s">
        <v>4</v>
      </c>
      <c r="G6" s="5"/>
      <c r="H6" s="5"/>
      <c r="I6" s="5"/>
    </row>
    <row r="7" spans="1:9">
      <c r="A7" s="7" t="s">
        <v>11</v>
      </c>
      <c r="B7" s="8" t="s">
        <v>12</v>
      </c>
      <c r="C7" s="9"/>
      <c r="D7" s="5" t="s">
        <v>13</v>
      </c>
      <c r="E7" s="9" t="s">
        <v>14</v>
      </c>
      <c r="F7" s="5" t="s">
        <v>15</v>
      </c>
      <c r="G7" s="8" t="s">
        <v>16</v>
      </c>
      <c r="H7" s="10"/>
      <c r="I7" s="9"/>
    </row>
    <row r="8" spans="1:9">
      <c r="A8" s="11"/>
      <c r="B8" s="5" t="s">
        <v>17</v>
      </c>
      <c r="C8" s="5"/>
      <c r="D8" s="12">
        <v>100</v>
      </c>
      <c r="E8" s="12"/>
      <c r="F8" s="12">
        <v>0</v>
      </c>
      <c r="G8" s="8">
        <v>0</v>
      </c>
      <c r="H8" s="10"/>
      <c r="I8" s="9"/>
    </row>
    <row r="9" spans="1:9">
      <c r="A9" s="11"/>
      <c r="B9" s="5" t="s">
        <v>18</v>
      </c>
      <c r="C9" s="5"/>
      <c r="D9" s="12">
        <v>100</v>
      </c>
      <c r="E9" s="12"/>
      <c r="F9" s="12"/>
      <c r="G9" s="8" t="s">
        <v>21</v>
      </c>
      <c r="H9" s="10"/>
      <c r="I9" s="9"/>
    </row>
    <row r="10" spans="1:9">
      <c r="A10" s="11"/>
      <c r="B10" s="5" t="s">
        <v>19</v>
      </c>
      <c r="C10" s="5"/>
      <c r="D10" s="12"/>
      <c r="E10" s="12"/>
      <c r="F10" s="12"/>
      <c r="G10" s="8" t="s">
        <v>21</v>
      </c>
      <c r="H10" s="10"/>
      <c r="I10" s="9"/>
    </row>
    <row r="11" spans="1:9">
      <c r="A11" s="11"/>
      <c r="B11" s="5" t="s">
        <v>20</v>
      </c>
      <c r="C11" s="5"/>
      <c r="D11" s="12"/>
      <c r="E11" s="12"/>
      <c r="F11" s="12"/>
      <c r="G11" s="8" t="s">
        <v>21</v>
      </c>
      <c r="H11" s="10"/>
      <c r="I11" s="9"/>
    </row>
    <row r="12" spans="1:9">
      <c r="A12" s="14"/>
      <c r="B12" s="5" t="s">
        <v>22</v>
      </c>
      <c r="C12" s="5"/>
      <c r="D12" s="12"/>
      <c r="E12" s="12"/>
      <c r="F12" s="12"/>
      <c r="G12" s="8" t="s">
        <v>21</v>
      </c>
      <c r="H12" s="10"/>
      <c r="I12" s="9"/>
    </row>
    <row r="13" spans="1:9">
      <c r="A13" s="7" t="s">
        <v>23</v>
      </c>
      <c r="B13" s="5" t="s">
        <v>24</v>
      </c>
      <c r="C13" s="5"/>
      <c r="D13" s="5"/>
      <c r="E13" s="5" t="s">
        <v>25</v>
      </c>
      <c r="F13" s="5"/>
      <c r="G13" s="5"/>
      <c r="H13" s="5"/>
      <c r="I13" s="5"/>
    </row>
    <row r="14" spans="1:9">
      <c r="A14" s="11"/>
      <c r="B14" s="15" t="s">
        <v>532</v>
      </c>
      <c r="C14" s="16"/>
      <c r="D14" s="17"/>
      <c r="E14" s="15" t="s">
        <v>533</v>
      </c>
      <c r="F14" s="16"/>
      <c r="G14" s="16"/>
      <c r="H14" s="16"/>
      <c r="I14" s="17"/>
    </row>
    <row r="15" spans="1:9">
      <c r="A15" s="11"/>
      <c r="B15" s="20"/>
      <c r="C15" s="21"/>
      <c r="D15" s="22"/>
      <c r="E15" s="20"/>
      <c r="F15" s="263"/>
      <c r="G15" s="263"/>
      <c r="H15" s="263"/>
      <c r="I15" s="22"/>
    </row>
    <row r="16" spans="1:9">
      <c r="A16" s="11"/>
      <c r="B16" s="20"/>
      <c r="C16" s="21"/>
      <c r="D16" s="22"/>
      <c r="E16" s="20"/>
      <c r="F16" s="263"/>
      <c r="G16" s="263"/>
      <c r="H16" s="263"/>
      <c r="I16" s="22"/>
    </row>
    <row r="17" ht="48" customHeight="1" spans="1:9">
      <c r="A17" s="14"/>
      <c r="B17" s="23"/>
      <c r="C17" s="24"/>
      <c r="D17" s="25"/>
      <c r="E17" s="23"/>
      <c r="F17" s="24"/>
      <c r="G17" s="24"/>
      <c r="H17" s="24"/>
      <c r="I17" s="25"/>
    </row>
    <row r="18" spans="1:9">
      <c r="A18" s="26" t="s">
        <v>28</v>
      </c>
      <c r="B18" s="5" t="s">
        <v>29</v>
      </c>
      <c r="C18" s="5" t="s">
        <v>30</v>
      </c>
      <c r="D18" s="5" t="s">
        <v>31</v>
      </c>
      <c r="E18" s="5" t="s">
        <v>32</v>
      </c>
      <c r="F18" s="5" t="s">
        <v>33</v>
      </c>
      <c r="G18" s="5" t="s">
        <v>34</v>
      </c>
      <c r="H18" s="5" t="s">
        <v>35</v>
      </c>
      <c r="I18" s="37" t="s">
        <v>36</v>
      </c>
    </row>
    <row r="19" ht="35.25" customHeight="1" spans="1:9">
      <c r="A19" s="27"/>
      <c r="B19" s="7" t="s">
        <v>37</v>
      </c>
      <c r="C19" s="9" t="s">
        <v>38</v>
      </c>
      <c r="D19" s="4" t="s">
        <v>534</v>
      </c>
      <c r="E19" s="4">
        <v>1</v>
      </c>
      <c r="F19" s="4">
        <v>1</v>
      </c>
      <c r="G19" s="4">
        <v>20</v>
      </c>
      <c r="H19" s="4">
        <v>20</v>
      </c>
      <c r="I19" s="136"/>
    </row>
    <row r="20" ht="35.25" customHeight="1" spans="1:9">
      <c r="A20" s="27"/>
      <c r="B20" s="11"/>
      <c r="C20" s="9" t="s">
        <v>41</v>
      </c>
      <c r="D20" s="4" t="s">
        <v>535</v>
      </c>
      <c r="E20" s="264">
        <v>1</v>
      </c>
      <c r="F20" s="265">
        <v>1</v>
      </c>
      <c r="G20" s="4">
        <v>20</v>
      </c>
      <c r="H20" s="4">
        <v>20</v>
      </c>
      <c r="I20" s="136"/>
    </row>
    <row r="21" ht="35.25" customHeight="1" spans="1:9">
      <c r="A21" s="27"/>
      <c r="B21" s="11"/>
      <c r="C21" s="9" t="s">
        <v>44</v>
      </c>
      <c r="D21" s="4" t="s">
        <v>491</v>
      </c>
      <c r="E21" s="4" t="s">
        <v>536</v>
      </c>
      <c r="F21" s="265">
        <v>0.15</v>
      </c>
      <c r="G21" s="4">
        <v>5</v>
      </c>
      <c r="H21" s="4">
        <v>0.75</v>
      </c>
      <c r="I21" s="136"/>
    </row>
    <row r="22" ht="35.25" customHeight="1" spans="1:9">
      <c r="A22" s="27"/>
      <c r="B22" s="11"/>
      <c r="C22" s="29" t="s">
        <v>48</v>
      </c>
      <c r="D22" s="4" t="s">
        <v>537</v>
      </c>
      <c r="E22" s="4">
        <v>100</v>
      </c>
      <c r="F22" s="4">
        <v>0</v>
      </c>
      <c r="G22" s="4">
        <v>5</v>
      </c>
      <c r="H22" s="4">
        <v>0</v>
      </c>
      <c r="I22" s="136" t="s">
        <v>538</v>
      </c>
    </row>
    <row r="23" ht="35.25" customHeight="1" spans="1:9">
      <c r="A23" s="27"/>
      <c r="B23" s="11" t="s">
        <v>51</v>
      </c>
      <c r="C23" s="9" t="s">
        <v>52</v>
      </c>
      <c r="D23" s="6" t="s">
        <v>495</v>
      </c>
      <c r="E23" s="4" t="s">
        <v>176</v>
      </c>
      <c r="F23" s="4" t="s">
        <v>47</v>
      </c>
      <c r="G23" s="4">
        <v>10</v>
      </c>
      <c r="H23" s="4">
        <v>10</v>
      </c>
      <c r="I23" s="136"/>
    </row>
    <row r="24" ht="35.25" customHeight="1" spans="1:9">
      <c r="A24" s="27"/>
      <c r="B24" s="11"/>
      <c r="C24" s="9" t="s">
        <v>55</v>
      </c>
      <c r="D24" s="6" t="s">
        <v>496</v>
      </c>
      <c r="E24" s="4" t="s">
        <v>57</v>
      </c>
      <c r="F24" s="4" t="s">
        <v>47</v>
      </c>
      <c r="G24" s="4">
        <v>10</v>
      </c>
      <c r="H24" s="4">
        <v>10</v>
      </c>
      <c r="I24" s="136"/>
    </row>
    <row r="25" ht="35.25" customHeight="1" spans="1:9">
      <c r="A25" s="27"/>
      <c r="B25" s="11"/>
      <c r="C25" s="9" t="s">
        <v>58</v>
      </c>
      <c r="D25" s="4" t="s">
        <v>177</v>
      </c>
      <c r="E25" s="4" t="s">
        <v>373</v>
      </c>
      <c r="F25" s="4" t="s">
        <v>47</v>
      </c>
      <c r="G25" s="4">
        <v>10</v>
      </c>
      <c r="H25" s="4">
        <v>10</v>
      </c>
      <c r="I25" s="4"/>
    </row>
    <row r="26" ht="35.25" customHeight="1" spans="1:9">
      <c r="A26" s="27"/>
      <c r="B26" s="7" t="s">
        <v>92</v>
      </c>
      <c r="C26" s="7" t="s">
        <v>61</v>
      </c>
      <c r="D26" s="4" t="s">
        <v>526</v>
      </c>
      <c r="E26" s="4" t="s">
        <v>498</v>
      </c>
      <c r="F26" s="265">
        <v>0.9</v>
      </c>
      <c r="G26" s="4">
        <v>10</v>
      </c>
      <c r="H26" s="4">
        <v>10</v>
      </c>
      <c r="I26" s="136"/>
    </row>
    <row r="27" ht="35.25" customHeight="1" spans="1:9">
      <c r="A27" s="32"/>
      <c r="B27" s="33" t="s">
        <v>65</v>
      </c>
      <c r="C27" s="34"/>
      <c r="D27" s="31"/>
      <c r="E27" s="265">
        <v>1</v>
      </c>
      <c r="F27" s="4">
        <v>0</v>
      </c>
      <c r="G27" s="4">
        <v>10</v>
      </c>
      <c r="H27" s="266">
        <v>0</v>
      </c>
      <c r="I27" s="136" t="s">
        <v>539</v>
      </c>
    </row>
    <row r="28" ht="35.25" customHeight="1" spans="1:9">
      <c r="A28" s="5" t="s">
        <v>68</v>
      </c>
      <c r="B28" s="5"/>
      <c r="C28" s="5"/>
      <c r="D28" s="5"/>
      <c r="E28" s="5"/>
      <c r="F28" s="5"/>
      <c r="G28" s="5">
        <v>100</v>
      </c>
      <c r="H28" s="12">
        <v>80.75</v>
      </c>
      <c r="I28" s="4"/>
    </row>
    <row r="29" ht="35.25" customHeight="1" spans="1:9">
      <c r="A29" s="4" t="s">
        <v>69</v>
      </c>
      <c r="B29" s="33" t="s">
        <v>540</v>
      </c>
      <c r="C29" s="34"/>
      <c r="D29" s="34"/>
      <c r="E29" s="34"/>
      <c r="F29" s="34"/>
      <c r="G29" s="34"/>
      <c r="H29" s="34"/>
      <c r="I29" s="31"/>
    </row>
    <row r="30" ht="35.25" customHeight="1" spans="1:9">
      <c r="A30" s="3"/>
      <c r="B30" s="3" t="s">
        <v>501</v>
      </c>
      <c r="C30" s="3"/>
      <c r="D30" s="3"/>
      <c r="E30" s="3"/>
      <c r="F30" s="3"/>
      <c r="G30" s="3"/>
      <c r="H30" s="3"/>
      <c r="I30" s="3"/>
    </row>
    <row r="31" ht="45" customHeight="1" spans="1:9">
      <c r="A31" s="36" t="s">
        <v>397</v>
      </c>
      <c r="B31" s="36"/>
      <c r="C31" s="36"/>
      <c r="D31" s="36"/>
      <c r="E31" s="36"/>
      <c r="F31" s="36"/>
      <c r="G31" s="36"/>
      <c r="H31" s="36"/>
      <c r="I31" s="36"/>
    </row>
    <row r="32" spans="1:9">
      <c r="A32" s="3" t="s">
        <v>75</v>
      </c>
      <c r="B32" s="3"/>
      <c r="C32" s="3"/>
      <c r="D32" s="3"/>
      <c r="E32" s="3"/>
      <c r="F32" s="3"/>
      <c r="G32" s="3"/>
      <c r="H32" s="3"/>
      <c r="I32" s="3"/>
    </row>
    <row r="33" ht="27" customHeight="1" spans="1:9">
      <c r="A33" s="36" t="s">
        <v>76</v>
      </c>
      <c r="B33" s="36"/>
      <c r="C33" s="36"/>
      <c r="D33" s="36"/>
      <c r="E33" s="36"/>
      <c r="F33" s="36"/>
      <c r="G33" s="36"/>
      <c r="H33" s="36"/>
      <c r="I33" s="36"/>
    </row>
    <row r="34" ht="37.5" customHeight="1" spans="1:9">
      <c r="A34" s="36" t="s">
        <v>77</v>
      </c>
      <c r="B34" s="36"/>
      <c r="C34" s="36"/>
      <c r="D34" s="36"/>
      <c r="E34" s="36"/>
      <c r="F34" s="36"/>
      <c r="G34" s="36"/>
      <c r="H34" s="36"/>
      <c r="I34" s="36"/>
    </row>
  </sheetData>
  <mergeCells count="32">
    <mergeCell ref="A1:B1"/>
    <mergeCell ref="A2:I2"/>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B27:D27"/>
    <mergeCell ref="A28:F28"/>
    <mergeCell ref="B29:I29"/>
    <mergeCell ref="A31:I31"/>
    <mergeCell ref="A33:I33"/>
    <mergeCell ref="A34:I34"/>
    <mergeCell ref="A7:A12"/>
    <mergeCell ref="A13:A17"/>
    <mergeCell ref="A18:A27"/>
    <mergeCell ref="B19:B22"/>
    <mergeCell ref="B23:B25"/>
    <mergeCell ref="B14:D17"/>
    <mergeCell ref="E14:I17"/>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
  <sheetViews>
    <sheetView workbookViewId="0">
      <selection activeCell="B29" sqref="B29"/>
    </sheetView>
  </sheetViews>
  <sheetFormatPr defaultColWidth="9" defaultRowHeight="13.5"/>
  <cols>
    <col min="1" max="1" width="7" customWidth="1"/>
    <col min="2" max="2" width="7.75" customWidth="1"/>
    <col min="3" max="3" width="7.875" customWidth="1"/>
    <col min="4" max="4" width="16.625" customWidth="1"/>
    <col min="5" max="6" width="16.125" customWidth="1"/>
    <col min="7" max="8" width="7" customWidth="1"/>
    <col min="9" max="9" width="15" customWidth="1"/>
  </cols>
  <sheetData>
    <row r="1" customFormat="1" spans="1:2">
      <c r="A1" s="1" t="s">
        <v>0</v>
      </c>
      <c r="B1" s="1"/>
    </row>
    <row r="2" ht="20.25" spans="1:9">
      <c r="A2" s="2" t="s">
        <v>180</v>
      </c>
      <c r="B2" s="2"/>
      <c r="C2" s="2"/>
      <c r="D2" s="2"/>
      <c r="E2" s="2"/>
      <c r="F2" s="2"/>
      <c r="G2" s="2"/>
      <c r="H2" s="2"/>
      <c r="I2" s="2"/>
    </row>
    <row r="3" spans="1:9">
      <c r="A3" s="3"/>
      <c r="B3" s="3"/>
      <c r="C3" s="3"/>
      <c r="E3" s="3" t="s">
        <v>2</v>
      </c>
      <c r="F3" s="3"/>
      <c r="G3" s="3"/>
      <c r="H3" s="3"/>
      <c r="I3" s="3"/>
    </row>
    <row r="4" spans="1:9">
      <c r="A4" s="3" t="s">
        <v>541</v>
      </c>
      <c r="B4" s="3"/>
      <c r="C4" s="3"/>
      <c r="D4" s="3"/>
      <c r="E4" s="3"/>
      <c r="F4" s="3"/>
      <c r="G4" s="3" t="s">
        <v>542</v>
      </c>
      <c r="H4" s="3"/>
      <c r="I4" s="3"/>
    </row>
    <row r="5" spans="1:9">
      <c r="A5" s="4" t="s">
        <v>6</v>
      </c>
      <c r="B5" s="5" t="s">
        <v>543</v>
      </c>
      <c r="C5" s="5"/>
      <c r="D5" s="5"/>
      <c r="E5" s="5"/>
      <c r="F5" s="5"/>
      <c r="G5" s="5"/>
      <c r="H5" s="5"/>
      <c r="I5" s="5"/>
    </row>
    <row r="6" ht="38.25" customHeight="1" spans="1:9">
      <c r="A6" s="6" t="s">
        <v>8</v>
      </c>
      <c r="B6" s="5"/>
      <c r="C6" s="5"/>
      <c r="D6" s="5"/>
      <c r="E6" s="5" t="s">
        <v>9</v>
      </c>
      <c r="F6" s="5" t="s">
        <v>10</v>
      </c>
      <c r="G6" s="5"/>
      <c r="H6" s="5"/>
      <c r="I6" s="5"/>
    </row>
    <row r="7" spans="1:9">
      <c r="A7" s="7" t="s">
        <v>11</v>
      </c>
      <c r="B7" s="8" t="s">
        <v>12</v>
      </c>
      <c r="C7" s="9"/>
      <c r="D7" s="5" t="s">
        <v>13</v>
      </c>
      <c r="E7" s="9" t="s">
        <v>14</v>
      </c>
      <c r="F7" s="5" t="s">
        <v>15</v>
      </c>
      <c r="G7" s="8" t="s">
        <v>16</v>
      </c>
      <c r="H7" s="10"/>
      <c r="I7" s="9"/>
    </row>
    <row r="8" spans="1:9">
      <c r="A8" s="11"/>
      <c r="B8" s="5" t="s">
        <v>17</v>
      </c>
      <c r="C8" s="5"/>
      <c r="D8" s="5">
        <v>30</v>
      </c>
      <c r="E8" s="5"/>
      <c r="F8" s="5">
        <v>30</v>
      </c>
      <c r="G8" s="13">
        <v>1</v>
      </c>
      <c r="H8" s="10"/>
      <c r="I8" s="9"/>
    </row>
    <row r="9" spans="1:9">
      <c r="A9" s="11"/>
      <c r="B9" s="5" t="s">
        <v>18</v>
      </c>
      <c r="C9" s="5"/>
      <c r="D9" s="5"/>
      <c r="E9" s="5"/>
      <c r="F9" s="5"/>
      <c r="G9" s="8" t="s">
        <v>21</v>
      </c>
      <c r="H9" s="10"/>
      <c r="I9" s="9"/>
    </row>
    <row r="10" spans="1:9">
      <c r="A10" s="11"/>
      <c r="B10" s="5" t="s">
        <v>19</v>
      </c>
      <c r="C10" s="5"/>
      <c r="D10" s="5">
        <v>30</v>
      </c>
      <c r="E10" s="5"/>
      <c r="F10" s="5"/>
      <c r="G10" s="8" t="s">
        <v>21</v>
      </c>
      <c r="H10" s="10"/>
      <c r="I10" s="9"/>
    </row>
    <row r="11" spans="1:9">
      <c r="A11" s="11"/>
      <c r="B11" s="5" t="s">
        <v>20</v>
      </c>
      <c r="C11" s="5"/>
      <c r="D11" s="12"/>
      <c r="E11" s="12"/>
      <c r="F11" s="12"/>
      <c r="G11" s="8" t="s">
        <v>21</v>
      </c>
      <c r="H11" s="10"/>
      <c r="I11" s="9"/>
    </row>
    <row r="12" spans="1:9">
      <c r="A12" s="14"/>
      <c r="B12" s="5" t="s">
        <v>22</v>
      </c>
      <c r="C12" s="5"/>
      <c r="D12" s="12"/>
      <c r="E12" s="12"/>
      <c r="F12" s="12"/>
      <c r="G12" s="8" t="s">
        <v>21</v>
      </c>
      <c r="H12" s="10"/>
      <c r="I12" s="9"/>
    </row>
    <row r="13" spans="1:9">
      <c r="A13" s="7" t="s">
        <v>23</v>
      </c>
      <c r="B13" s="5" t="s">
        <v>24</v>
      </c>
      <c r="C13" s="5"/>
      <c r="D13" s="5"/>
      <c r="E13" s="5" t="s">
        <v>25</v>
      </c>
      <c r="F13" s="5"/>
      <c r="G13" s="5"/>
      <c r="H13" s="5"/>
      <c r="I13" s="5"/>
    </row>
    <row r="14" spans="1:9">
      <c r="A14" s="11"/>
      <c r="B14" s="15" t="s">
        <v>544</v>
      </c>
      <c r="C14" s="213"/>
      <c r="D14" s="214"/>
      <c r="E14" s="5" t="s">
        <v>545</v>
      </c>
      <c r="F14" s="5"/>
      <c r="G14" s="5"/>
      <c r="H14" s="5"/>
      <c r="I14" s="5"/>
    </row>
    <row r="15" spans="1:9">
      <c r="A15" s="11"/>
      <c r="B15" s="215"/>
      <c r="C15" s="36"/>
      <c r="D15" s="216"/>
      <c r="E15" s="5"/>
      <c r="F15" s="5"/>
      <c r="G15" s="5"/>
      <c r="H15" s="5"/>
      <c r="I15" s="5"/>
    </row>
    <row r="16" spans="1:9">
      <c r="A16" s="11"/>
      <c r="B16" s="215"/>
      <c r="C16" s="36"/>
      <c r="D16" s="216"/>
      <c r="E16" s="5"/>
      <c r="F16" s="5"/>
      <c r="G16" s="5"/>
      <c r="H16" s="5"/>
      <c r="I16" s="5"/>
    </row>
    <row r="17" spans="1:9">
      <c r="A17" s="14"/>
      <c r="B17" s="217"/>
      <c r="C17" s="218"/>
      <c r="D17" s="219"/>
      <c r="E17" s="5"/>
      <c r="F17" s="5"/>
      <c r="G17" s="5"/>
      <c r="H17" s="5"/>
      <c r="I17" s="5"/>
    </row>
    <row r="18" ht="18" customHeight="1" spans="1:9">
      <c r="A18" s="26" t="s">
        <v>28</v>
      </c>
      <c r="B18" s="5" t="s">
        <v>29</v>
      </c>
      <c r="C18" s="5" t="s">
        <v>30</v>
      </c>
      <c r="D18" s="5" t="s">
        <v>31</v>
      </c>
      <c r="E18" s="5" t="s">
        <v>32</v>
      </c>
      <c r="F18" s="5" t="s">
        <v>33</v>
      </c>
      <c r="G18" s="5" t="s">
        <v>34</v>
      </c>
      <c r="H18" s="5" t="s">
        <v>35</v>
      </c>
      <c r="I18" s="37" t="s">
        <v>36</v>
      </c>
    </row>
    <row r="19" ht="40.5" spans="1:9">
      <c r="A19" s="27"/>
      <c r="B19" s="30" t="s">
        <v>37</v>
      </c>
      <c r="C19" s="9" t="s">
        <v>38</v>
      </c>
      <c r="D19" s="256" t="s">
        <v>546</v>
      </c>
      <c r="E19" s="257" t="s">
        <v>547</v>
      </c>
      <c r="F19" s="258">
        <v>22</v>
      </c>
      <c r="G19" s="5">
        <v>15</v>
      </c>
      <c r="H19" s="5">
        <v>15</v>
      </c>
      <c r="I19" s="4"/>
    </row>
    <row r="20" ht="20" customHeight="1" spans="1:9">
      <c r="A20" s="27"/>
      <c r="B20" s="30"/>
      <c r="C20" s="9" t="s">
        <v>41</v>
      </c>
      <c r="D20" s="256" t="s">
        <v>548</v>
      </c>
      <c r="E20" s="259" t="s">
        <v>66</v>
      </c>
      <c r="F20" s="259" t="s">
        <v>66</v>
      </c>
      <c r="G20" s="5">
        <v>10</v>
      </c>
      <c r="H20" s="5">
        <v>10</v>
      </c>
      <c r="I20" s="4"/>
    </row>
    <row r="21" ht="20" customHeight="1" spans="1:9">
      <c r="A21" s="27"/>
      <c r="B21" s="30"/>
      <c r="C21" s="9" t="s">
        <v>44</v>
      </c>
      <c r="D21" s="256" t="s">
        <v>190</v>
      </c>
      <c r="E21" s="259" t="s">
        <v>549</v>
      </c>
      <c r="F21" s="259" t="s">
        <v>550</v>
      </c>
      <c r="G21" s="5">
        <v>15</v>
      </c>
      <c r="H21" s="5">
        <v>15</v>
      </c>
      <c r="I21" s="4"/>
    </row>
    <row r="22" ht="20" customHeight="1" spans="1:9">
      <c r="A22" s="27"/>
      <c r="B22" s="30"/>
      <c r="C22" s="29" t="s">
        <v>48</v>
      </c>
      <c r="D22" s="256" t="s">
        <v>494</v>
      </c>
      <c r="E22" s="259" t="s">
        <v>551</v>
      </c>
      <c r="F22" s="259" t="s">
        <v>551</v>
      </c>
      <c r="G22" s="5">
        <v>10</v>
      </c>
      <c r="H22" s="5">
        <v>10</v>
      </c>
      <c r="I22" s="4"/>
    </row>
    <row r="23" ht="35" customHeight="1" spans="1:9">
      <c r="A23" s="27"/>
      <c r="B23" s="11" t="s">
        <v>51</v>
      </c>
      <c r="C23" s="29" t="s">
        <v>52</v>
      </c>
      <c r="D23" s="256" t="s">
        <v>552</v>
      </c>
      <c r="E23" s="260" t="s">
        <v>176</v>
      </c>
      <c r="F23" s="4" t="s">
        <v>553</v>
      </c>
      <c r="G23" s="5">
        <v>15</v>
      </c>
      <c r="H23" s="5">
        <v>15</v>
      </c>
      <c r="I23" s="4"/>
    </row>
    <row r="24" ht="26" customHeight="1" spans="1:9">
      <c r="A24" s="27"/>
      <c r="B24" s="11"/>
      <c r="C24" s="9" t="s">
        <v>58</v>
      </c>
      <c r="D24" s="4" t="s">
        <v>554</v>
      </c>
      <c r="E24" s="19" t="s">
        <v>148</v>
      </c>
      <c r="F24" s="4" t="s">
        <v>553</v>
      </c>
      <c r="G24" s="5">
        <v>15</v>
      </c>
      <c r="H24" s="5">
        <v>15</v>
      </c>
      <c r="I24" s="4"/>
    </row>
    <row r="25" ht="25" customHeight="1" spans="1:9">
      <c r="A25" s="27"/>
      <c r="B25" s="7" t="s">
        <v>92</v>
      </c>
      <c r="C25" s="7" t="s">
        <v>61</v>
      </c>
      <c r="D25" s="4" t="s">
        <v>555</v>
      </c>
      <c r="E25" s="261" t="s">
        <v>241</v>
      </c>
      <c r="F25" s="261">
        <v>0.96</v>
      </c>
      <c r="G25" s="5">
        <v>10</v>
      </c>
      <c r="H25" s="5">
        <v>10</v>
      </c>
      <c r="I25" s="4"/>
    </row>
    <row r="26" ht="35" customHeight="1" spans="1:9">
      <c r="A26" s="32"/>
      <c r="B26" s="30" t="s">
        <v>65</v>
      </c>
      <c r="C26" s="30"/>
      <c r="D26" s="30"/>
      <c r="E26" s="261">
        <v>1</v>
      </c>
      <c r="F26" s="261">
        <v>1</v>
      </c>
      <c r="G26" s="5">
        <v>10</v>
      </c>
      <c r="H26" s="5">
        <v>10</v>
      </c>
      <c r="I26" s="4"/>
    </row>
    <row r="27" ht="20" customHeight="1" spans="1:9">
      <c r="A27" s="5" t="s">
        <v>68</v>
      </c>
      <c r="B27" s="32"/>
      <c r="C27" s="32"/>
      <c r="D27" s="32"/>
      <c r="E27" s="5"/>
      <c r="F27" s="5"/>
      <c r="G27" s="5">
        <v>100</v>
      </c>
      <c r="H27" s="262">
        <f>SUM(H19:H26)</f>
        <v>100</v>
      </c>
      <c r="I27" s="4"/>
    </row>
    <row r="28" ht="24" customHeight="1" spans="1:9">
      <c r="A28" s="4" t="s">
        <v>69</v>
      </c>
      <c r="B28" s="5" t="s">
        <v>556</v>
      </c>
      <c r="C28" s="5"/>
      <c r="D28" s="5"/>
      <c r="E28" s="5"/>
      <c r="F28" s="5"/>
      <c r="G28" s="5"/>
      <c r="H28" s="5"/>
      <c r="I28" s="5"/>
    </row>
    <row r="29" ht="18" customHeight="1" spans="1:9">
      <c r="A29" s="3"/>
      <c r="B29" s="3" t="s">
        <v>557</v>
      </c>
      <c r="C29" s="3"/>
      <c r="D29" s="3"/>
      <c r="E29" s="3"/>
      <c r="F29" s="3"/>
      <c r="G29" s="3"/>
      <c r="H29" s="3"/>
      <c r="I29" s="3"/>
    </row>
    <row r="30" ht="45" customHeight="1" spans="1:9">
      <c r="A30" s="36" t="s">
        <v>74</v>
      </c>
      <c r="B30" s="36"/>
      <c r="C30" s="36"/>
      <c r="D30" s="36"/>
      <c r="E30" s="36"/>
      <c r="F30" s="36"/>
      <c r="G30" s="36"/>
      <c r="H30" s="36"/>
      <c r="I30" s="36"/>
    </row>
    <row r="31" spans="1:9">
      <c r="A31" s="3" t="s">
        <v>75</v>
      </c>
      <c r="B31" s="3"/>
      <c r="C31" s="3"/>
      <c r="D31" s="3"/>
      <c r="E31" s="3"/>
      <c r="F31" s="3"/>
      <c r="G31" s="3"/>
      <c r="H31" s="3"/>
      <c r="I31" s="3"/>
    </row>
    <row r="32" ht="27" customHeight="1" spans="1:9">
      <c r="A32" s="36" t="s">
        <v>76</v>
      </c>
      <c r="B32" s="36"/>
      <c r="C32" s="36"/>
      <c r="D32" s="36"/>
      <c r="E32" s="36"/>
      <c r="F32" s="36"/>
      <c r="G32" s="36"/>
      <c r="H32" s="36"/>
      <c r="I32" s="36"/>
    </row>
    <row r="33" ht="37.5" customHeight="1" spans="1:9">
      <c r="A33" s="36" t="s">
        <v>77</v>
      </c>
      <c r="B33" s="36"/>
      <c r="C33" s="36"/>
      <c r="D33" s="36"/>
      <c r="E33" s="36"/>
      <c r="F33" s="36"/>
      <c r="G33" s="36"/>
      <c r="H33" s="36"/>
      <c r="I33" s="36"/>
    </row>
  </sheetData>
  <mergeCells count="32">
    <mergeCell ref="A1:B1"/>
    <mergeCell ref="A2:I2"/>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B26:D26"/>
    <mergeCell ref="A27:F27"/>
    <mergeCell ref="B28:I28"/>
    <mergeCell ref="A30:I30"/>
    <mergeCell ref="A32:I32"/>
    <mergeCell ref="A33:I33"/>
    <mergeCell ref="A7:A12"/>
    <mergeCell ref="A13:A17"/>
    <mergeCell ref="A18:A26"/>
    <mergeCell ref="B19:B22"/>
    <mergeCell ref="B23:B24"/>
    <mergeCell ref="B14:D17"/>
    <mergeCell ref="E14:I17"/>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
  <sheetViews>
    <sheetView tabSelected="1" workbookViewId="0">
      <selection activeCell="D31" sqref="D31"/>
    </sheetView>
  </sheetViews>
  <sheetFormatPr defaultColWidth="9" defaultRowHeight="13.5"/>
  <cols>
    <col min="1" max="1" width="7" customWidth="1"/>
    <col min="2" max="2" width="7.75" customWidth="1"/>
    <col min="3" max="3" width="7.88333333333333" customWidth="1"/>
    <col min="4" max="4" width="16.6333333333333" customWidth="1"/>
    <col min="5" max="6" width="16.1333333333333" customWidth="1"/>
    <col min="7" max="8" width="7" customWidth="1"/>
    <col min="9" max="9" width="15" customWidth="1"/>
  </cols>
  <sheetData>
    <row r="1" customFormat="1" spans="1:2">
      <c r="A1" s="1" t="s">
        <v>0</v>
      </c>
      <c r="B1" s="1"/>
    </row>
    <row r="2" ht="20.25" spans="1:9">
      <c r="A2" s="2" t="s">
        <v>180</v>
      </c>
      <c r="B2" s="2"/>
      <c r="C2" s="2"/>
      <c r="D2" s="2"/>
      <c r="E2" s="2"/>
      <c r="F2" s="2"/>
      <c r="G2" s="2"/>
      <c r="H2" s="2"/>
      <c r="I2" s="2"/>
    </row>
    <row r="3" spans="1:9">
      <c r="A3" s="3"/>
      <c r="B3" s="3"/>
      <c r="C3" s="3"/>
      <c r="E3" s="3" t="s">
        <v>2</v>
      </c>
      <c r="F3" s="3"/>
      <c r="G3" s="3"/>
      <c r="H3" s="3"/>
      <c r="I3" s="3"/>
    </row>
    <row r="4" spans="1:9">
      <c r="A4" s="252" t="s">
        <v>3</v>
      </c>
      <c r="B4" s="252"/>
      <c r="C4" s="253" t="s">
        <v>4</v>
      </c>
      <c r="D4" s="253"/>
      <c r="E4" s="253"/>
      <c r="F4" s="3"/>
      <c r="G4" s="21" t="s">
        <v>558</v>
      </c>
      <c r="H4" s="21"/>
      <c r="I4" s="21"/>
    </row>
    <row r="5" spans="1:9">
      <c r="A5" s="4" t="s">
        <v>6</v>
      </c>
      <c r="B5" s="5" t="s">
        <v>559</v>
      </c>
      <c r="C5" s="5"/>
      <c r="D5" s="5"/>
      <c r="E5" s="5"/>
      <c r="F5" s="5"/>
      <c r="G5" s="5"/>
      <c r="H5" s="5"/>
      <c r="I5" s="5"/>
    </row>
    <row r="6" ht="38.25" customHeight="1" spans="1:9">
      <c r="A6" s="6" t="s">
        <v>8</v>
      </c>
      <c r="B6" s="5" t="s">
        <v>4</v>
      </c>
      <c r="C6" s="5"/>
      <c r="D6" s="5"/>
      <c r="E6" s="5" t="s">
        <v>9</v>
      </c>
      <c r="F6" s="5" t="s">
        <v>560</v>
      </c>
      <c r="G6" s="5"/>
      <c r="H6" s="5"/>
      <c r="I6" s="5"/>
    </row>
    <row r="7" spans="1:9">
      <c r="A7" s="7" t="s">
        <v>11</v>
      </c>
      <c r="B7" s="8" t="s">
        <v>12</v>
      </c>
      <c r="C7" s="9"/>
      <c r="D7" s="5" t="s">
        <v>13</v>
      </c>
      <c r="E7" s="9" t="s">
        <v>14</v>
      </c>
      <c r="F7" s="5" t="s">
        <v>15</v>
      </c>
      <c r="G7" s="8" t="s">
        <v>16</v>
      </c>
      <c r="H7" s="10"/>
      <c r="I7" s="9"/>
    </row>
    <row r="8" spans="1:9">
      <c r="A8" s="11"/>
      <c r="B8" s="5" t="s">
        <v>17</v>
      </c>
      <c r="C8" s="5"/>
      <c r="D8" s="12">
        <v>34.1</v>
      </c>
      <c r="E8" s="12">
        <v>0</v>
      </c>
      <c r="F8" s="12">
        <v>34.1</v>
      </c>
      <c r="G8" s="254">
        <v>1</v>
      </c>
      <c r="H8" s="10"/>
      <c r="I8" s="9"/>
    </row>
    <row r="9" spans="1:9">
      <c r="A9" s="11"/>
      <c r="B9" s="5" t="s">
        <v>18</v>
      </c>
      <c r="C9" s="5"/>
      <c r="D9" s="12">
        <v>34.1</v>
      </c>
      <c r="E9" s="12">
        <v>0</v>
      </c>
      <c r="F9" s="12">
        <v>34.1</v>
      </c>
      <c r="G9" s="254">
        <v>1</v>
      </c>
      <c r="H9" s="10"/>
      <c r="I9" s="9"/>
    </row>
    <row r="10" spans="1:9">
      <c r="A10" s="11"/>
      <c r="B10" s="5" t="s">
        <v>19</v>
      </c>
      <c r="C10" s="5"/>
      <c r="D10" s="12"/>
      <c r="E10" s="12"/>
      <c r="F10" s="12"/>
      <c r="G10" s="254" t="s">
        <v>21</v>
      </c>
      <c r="H10" s="10"/>
      <c r="I10" s="9"/>
    </row>
    <row r="11" spans="1:9">
      <c r="A11" s="11"/>
      <c r="B11" s="5" t="s">
        <v>20</v>
      </c>
      <c r="C11" s="5"/>
      <c r="D11" s="12">
        <v>34.1</v>
      </c>
      <c r="E11" s="12">
        <v>0</v>
      </c>
      <c r="F11" s="12">
        <v>34.1</v>
      </c>
      <c r="G11" s="254">
        <v>1</v>
      </c>
      <c r="H11" s="10"/>
      <c r="I11" s="9"/>
    </row>
    <row r="12" spans="1:9">
      <c r="A12" s="14"/>
      <c r="B12" s="5" t="s">
        <v>22</v>
      </c>
      <c r="C12" s="5"/>
      <c r="D12" s="12"/>
      <c r="E12" s="12"/>
      <c r="F12" s="12"/>
      <c r="G12" s="8" t="s">
        <v>21</v>
      </c>
      <c r="H12" s="10"/>
      <c r="I12" s="9"/>
    </row>
    <row r="13" spans="1:9">
      <c r="A13" s="7" t="s">
        <v>23</v>
      </c>
      <c r="B13" s="5" t="s">
        <v>24</v>
      </c>
      <c r="C13" s="5"/>
      <c r="D13" s="5"/>
      <c r="E13" s="5" t="s">
        <v>25</v>
      </c>
      <c r="F13" s="5"/>
      <c r="G13" s="5"/>
      <c r="H13" s="5"/>
      <c r="I13" s="5"/>
    </row>
    <row r="14" customHeight="1" spans="1:9">
      <c r="A14" s="11"/>
      <c r="B14" s="15" t="s">
        <v>561</v>
      </c>
      <c r="C14" s="16"/>
      <c r="D14" s="17"/>
      <c r="E14" s="18" t="s">
        <v>562</v>
      </c>
      <c r="F14" s="18"/>
      <c r="G14" s="18"/>
      <c r="H14" s="18"/>
      <c r="I14" s="18"/>
    </row>
    <row r="15" customHeight="1" spans="1:9">
      <c r="A15" s="11"/>
      <c r="B15" s="20"/>
      <c r="C15" s="21"/>
      <c r="D15" s="22"/>
      <c r="E15" s="18"/>
      <c r="F15" s="18"/>
      <c r="G15" s="18"/>
      <c r="H15" s="18"/>
      <c r="I15" s="18"/>
    </row>
    <row r="16" customHeight="1" spans="1:9">
      <c r="A16" s="11"/>
      <c r="B16" s="20"/>
      <c r="C16" s="21"/>
      <c r="D16" s="22"/>
      <c r="E16" s="18"/>
      <c r="F16" s="18"/>
      <c r="G16" s="18"/>
      <c r="H16" s="18"/>
      <c r="I16" s="18"/>
    </row>
    <row r="17" ht="82" customHeight="1" spans="1:9">
      <c r="A17" s="14"/>
      <c r="B17" s="23"/>
      <c r="C17" s="24"/>
      <c r="D17" s="25"/>
      <c r="E17" s="18"/>
      <c r="F17" s="18"/>
      <c r="G17" s="18"/>
      <c r="H17" s="18"/>
      <c r="I17" s="18"/>
    </row>
    <row r="18" spans="1:9">
      <c r="A18" s="26" t="s">
        <v>28</v>
      </c>
      <c r="B18" s="5" t="s">
        <v>29</v>
      </c>
      <c r="C18" s="5" t="s">
        <v>30</v>
      </c>
      <c r="D18" s="5" t="s">
        <v>31</v>
      </c>
      <c r="E18" s="5" t="s">
        <v>32</v>
      </c>
      <c r="F18" s="5" t="s">
        <v>33</v>
      </c>
      <c r="G18" s="5" t="s">
        <v>34</v>
      </c>
      <c r="H18" s="5" t="s">
        <v>35</v>
      </c>
      <c r="I18" s="37" t="s">
        <v>36</v>
      </c>
    </row>
    <row r="19" spans="1:9">
      <c r="A19" s="27"/>
      <c r="B19" s="7" t="s">
        <v>37</v>
      </c>
      <c r="C19" s="9" t="s">
        <v>38</v>
      </c>
      <c r="D19" s="4" t="s">
        <v>563</v>
      </c>
      <c r="E19" s="5" t="s">
        <v>564</v>
      </c>
      <c r="F19" s="5">
        <v>110</v>
      </c>
      <c r="G19" s="5">
        <v>10</v>
      </c>
      <c r="H19" s="5">
        <v>9</v>
      </c>
      <c r="I19" s="5"/>
    </row>
    <row r="20" spans="1:9">
      <c r="A20" s="27"/>
      <c r="B20" s="11"/>
      <c r="C20" s="9" t="s">
        <v>41</v>
      </c>
      <c r="D20" s="4" t="s">
        <v>565</v>
      </c>
      <c r="E20" s="5" t="s">
        <v>241</v>
      </c>
      <c r="F20" s="28">
        <v>0.9</v>
      </c>
      <c r="G20" s="5">
        <v>15</v>
      </c>
      <c r="H20" s="5">
        <v>14</v>
      </c>
      <c r="I20" s="5"/>
    </row>
    <row r="21" spans="1:9">
      <c r="A21" s="27"/>
      <c r="B21" s="11"/>
      <c r="C21" s="9" t="s">
        <v>44</v>
      </c>
      <c r="D21" s="4" t="s">
        <v>566</v>
      </c>
      <c r="E21" s="5" t="s">
        <v>241</v>
      </c>
      <c r="F21" s="28">
        <v>0.9</v>
      </c>
      <c r="G21" s="5">
        <v>15</v>
      </c>
      <c r="H21" s="5">
        <v>14</v>
      </c>
      <c r="I21" s="5"/>
    </row>
    <row r="22" spans="1:9">
      <c r="A22" s="27"/>
      <c r="B22" s="11"/>
      <c r="C22" s="29" t="s">
        <v>48</v>
      </c>
      <c r="D22" s="4" t="s">
        <v>567</v>
      </c>
      <c r="E22" s="5" t="s">
        <v>568</v>
      </c>
      <c r="F22" s="5">
        <v>34.1</v>
      </c>
      <c r="G22" s="5">
        <v>10</v>
      </c>
      <c r="H22" s="5">
        <v>10</v>
      </c>
      <c r="I22" s="5"/>
    </row>
    <row r="23" ht="22.5" spans="1:9">
      <c r="A23" s="27"/>
      <c r="B23" s="30" t="s">
        <v>51</v>
      </c>
      <c r="C23" s="9" t="s">
        <v>52</v>
      </c>
      <c r="D23" s="6" t="s">
        <v>569</v>
      </c>
      <c r="E23" s="5" t="s">
        <v>148</v>
      </c>
      <c r="F23" s="5" t="s">
        <v>277</v>
      </c>
      <c r="G23" s="5">
        <v>5</v>
      </c>
      <c r="H23" s="5">
        <v>5</v>
      </c>
      <c r="I23" s="5"/>
    </row>
    <row r="24" ht="22.5" spans="1:9">
      <c r="A24" s="27"/>
      <c r="B24" s="30"/>
      <c r="C24" s="9"/>
      <c r="D24" s="6" t="s">
        <v>570</v>
      </c>
      <c r="E24" s="5" t="s">
        <v>148</v>
      </c>
      <c r="F24" s="5" t="s">
        <v>277</v>
      </c>
      <c r="G24" s="5">
        <v>5</v>
      </c>
      <c r="H24" s="5">
        <v>5</v>
      </c>
      <c r="I24" s="5"/>
    </row>
    <row r="25" spans="1:9">
      <c r="A25" s="27"/>
      <c r="B25" s="30"/>
      <c r="C25" s="9" t="s">
        <v>55</v>
      </c>
      <c r="D25" s="4" t="s">
        <v>571</v>
      </c>
      <c r="E25" s="5" t="s">
        <v>148</v>
      </c>
      <c r="F25" s="5" t="s">
        <v>277</v>
      </c>
      <c r="G25" s="5">
        <v>10</v>
      </c>
      <c r="H25" s="5">
        <v>10</v>
      </c>
      <c r="I25" s="5"/>
    </row>
    <row r="26" spans="1:9">
      <c r="A26" s="27"/>
      <c r="B26" s="30"/>
      <c r="C26" s="9" t="s">
        <v>58</v>
      </c>
      <c r="D26" s="4" t="s">
        <v>572</v>
      </c>
      <c r="E26" s="5" t="s">
        <v>573</v>
      </c>
      <c r="F26" s="5" t="s">
        <v>277</v>
      </c>
      <c r="G26" s="5">
        <v>10</v>
      </c>
      <c r="H26" s="5">
        <v>10</v>
      </c>
      <c r="I26" s="5"/>
    </row>
    <row r="27" ht="22.5" spans="1:9">
      <c r="A27" s="27"/>
      <c r="B27" s="7" t="s">
        <v>92</v>
      </c>
      <c r="C27" s="7" t="s">
        <v>61</v>
      </c>
      <c r="D27" s="4" t="s">
        <v>61</v>
      </c>
      <c r="E27" s="28" t="s">
        <v>241</v>
      </c>
      <c r="F27" s="28">
        <v>0.98</v>
      </c>
      <c r="G27" s="5">
        <v>10</v>
      </c>
      <c r="H27" s="5">
        <v>10</v>
      </c>
      <c r="I27" s="5"/>
    </row>
    <row r="28" spans="1:9">
      <c r="A28" s="32"/>
      <c r="B28" s="30" t="s">
        <v>574</v>
      </c>
      <c r="C28" s="30"/>
      <c r="D28" s="30"/>
      <c r="E28" s="28">
        <v>1</v>
      </c>
      <c r="F28" s="28">
        <v>1</v>
      </c>
      <c r="G28" s="5">
        <v>10</v>
      </c>
      <c r="H28" s="5">
        <v>10</v>
      </c>
      <c r="I28" s="5"/>
    </row>
    <row r="29" spans="1:9">
      <c r="A29" s="5" t="s">
        <v>68</v>
      </c>
      <c r="B29" s="32"/>
      <c r="C29" s="32"/>
      <c r="D29" s="32"/>
      <c r="E29" s="5"/>
      <c r="F29" s="5"/>
      <c r="G29" s="5">
        <v>100</v>
      </c>
      <c r="H29" s="5">
        <v>97</v>
      </c>
      <c r="I29" s="4"/>
    </row>
    <row r="30" ht="39" customHeight="1" spans="1:9">
      <c r="A30" s="4" t="s">
        <v>69</v>
      </c>
      <c r="B30" s="18" t="s">
        <v>575</v>
      </c>
      <c r="C30" s="18"/>
      <c r="D30" s="18"/>
      <c r="E30" s="18"/>
      <c r="F30" s="18"/>
      <c r="G30" s="18"/>
      <c r="H30" s="18"/>
      <c r="I30" s="18"/>
    </row>
    <row r="31" ht="18" customHeight="1" spans="1:9">
      <c r="A31" s="3"/>
      <c r="B31" s="3" t="s">
        <v>71</v>
      </c>
      <c r="C31" s="3" t="s">
        <v>576</v>
      </c>
      <c r="D31" s="21" t="s">
        <v>73</v>
      </c>
      <c r="E31" s="3"/>
      <c r="F31" s="3"/>
      <c r="G31" s="3"/>
      <c r="H31" s="3"/>
      <c r="I31" s="3"/>
    </row>
    <row r="32" ht="45" customHeight="1" spans="1:9">
      <c r="A32" s="36" t="s">
        <v>397</v>
      </c>
      <c r="B32" s="36"/>
      <c r="C32" s="36"/>
      <c r="D32" s="36"/>
      <c r="E32" s="36"/>
      <c r="F32" s="36"/>
      <c r="G32" s="36"/>
      <c r="H32" s="36"/>
      <c r="I32" s="36"/>
    </row>
    <row r="33" spans="1:9">
      <c r="A33" s="3" t="s">
        <v>75</v>
      </c>
      <c r="B33" s="3"/>
      <c r="C33" s="3"/>
      <c r="D33" s="3"/>
      <c r="E33" s="3"/>
      <c r="F33" s="3"/>
      <c r="G33" s="3"/>
      <c r="H33" s="3"/>
      <c r="I33" s="3"/>
    </row>
    <row r="34" ht="27" customHeight="1" spans="1:11">
      <c r="A34" s="36" t="s">
        <v>76</v>
      </c>
      <c r="B34" s="36"/>
      <c r="C34" s="36"/>
      <c r="D34" s="36"/>
      <c r="E34" s="36"/>
      <c r="F34" s="36"/>
      <c r="G34" s="36"/>
      <c r="H34" s="36"/>
      <c r="I34" s="36"/>
      <c r="K34" s="255"/>
    </row>
    <row r="35" ht="37.5" customHeight="1" spans="1:9">
      <c r="A35" s="36" t="s">
        <v>77</v>
      </c>
      <c r="B35" s="36"/>
      <c r="C35" s="36"/>
      <c r="D35" s="36"/>
      <c r="E35" s="36"/>
      <c r="F35" s="36"/>
      <c r="G35" s="36"/>
      <c r="H35" s="36"/>
      <c r="I35" s="36"/>
    </row>
  </sheetData>
  <mergeCells count="35">
    <mergeCell ref="A1:B1"/>
    <mergeCell ref="A2:I2"/>
    <mergeCell ref="A4:B4"/>
    <mergeCell ref="G4:I4"/>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B28:D28"/>
    <mergeCell ref="A29:F29"/>
    <mergeCell ref="B30:I30"/>
    <mergeCell ref="A32:I32"/>
    <mergeCell ref="A34:I34"/>
    <mergeCell ref="A35:I35"/>
    <mergeCell ref="A7:A12"/>
    <mergeCell ref="A13:A17"/>
    <mergeCell ref="A18:A28"/>
    <mergeCell ref="B19:B22"/>
    <mergeCell ref="B23:B26"/>
    <mergeCell ref="C23:C24"/>
    <mergeCell ref="B14:D17"/>
    <mergeCell ref="E14:I17"/>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topLeftCell="A8" workbookViewId="0">
      <selection activeCell="L26" sqref="L26"/>
    </sheetView>
  </sheetViews>
  <sheetFormatPr defaultColWidth="9" defaultRowHeight="13.5"/>
  <cols>
    <col min="1" max="1" width="7" customWidth="1"/>
    <col min="2" max="2" width="7.75" customWidth="1"/>
    <col min="3" max="3" width="7.875" customWidth="1"/>
    <col min="4" max="4" width="16.625" customWidth="1"/>
    <col min="5" max="6" width="16.125" customWidth="1"/>
    <col min="7" max="8" width="7" customWidth="1"/>
    <col min="9" max="9" width="16" customWidth="1"/>
  </cols>
  <sheetData>
    <row r="1" customFormat="1" spans="1:2">
      <c r="A1" s="1" t="s">
        <v>0</v>
      </c>
      <c r="B1" s="1"/>
    </row>
    <row r="2" ht="20.25" spans="1:9">
      <c r="A2" s="2" t="s">
        <v>1</v>
      </c>
      <c r="B2" s="2"/>
      <c r="C2" s="2"/>
      <c r="D2" s="2"/>
      <c r="E2" s="2"/>
      <c r="F2" s="2"/>
      <c r="G2" s="2"/>
      <c r="H2" s="2"/>
      <c r="I2" s="2"/>
    </row>
    <row r="3" spans="1:9">
      <c r="A3" s="3"/>
      <c r="B3" s="3"/>
      <c r="C3" s="3"/>
      <c r="E3" s="3" t="s">
        <v>2</v>
      </c>
      <c r="F3" s="3"/>
      <c r="G3" s="3"/>
      <c r="H3" s="3"/>
      <c r="I3" s="3"/>
    </row>
    <row r="4" spans="1:9">
      <c r="A4" s="3" t="s">
        <v>577</v>
      </c>
      <c r="B4" s="3"/>
      <c r="C4" s="3"/>
      <c r="D4" s="3"/>
      <c r="E4" s="3"/>
      <c r="F4" s="3"/>
      <c r="G4" s="3" t="s">
        <v>578</v>
      </c>
      <c r="H4" s="3"/>
      <c r="I4" s="3"/>
    </row>
    <row r="5" spans="1:9">
      <c r="A5" s="4" t="s">
        <v>6</v>
      </c>
      <c r="B5" s="5" t="s">
        <v>579</v>
      </c>
      <c r="C5" s="5"/>
      <c r="D5" s="5"/>
      <c r="E5" s="5"/>
      <c r="F5" s="5"/>
      <c r="G5" s="5"/>
      <c r="H5" s="5"/>
      <c r="I5" s="5"/>
    </row>
    <row r="6" ht="38.25" customHeight="1" spans="1:9">
      <c r="A6" s="6" t="s">
        <v>8</v>
      </c>
      <c r="B6" s="5"/>
      <c r="C6" s="5"/>
      <c r="D6" s="5"/>
      <c r="E6" s="5" t="s">
        <v>9</v>
      </c>
      <c r="F6" s="5" t="s">
        <v>10</v>
      </c>
      <c r="G6" s="5"/>
      <c r="H6" s="5"/>
      <c r="I6" s="5"/>
    </row>
    <row r="7" spans="1:9">
      <c r="A7" s="7" t="s">
        <v>11</v>
      </c>
      <c r="B7" s="8" t="s">
        <v>12</v>
      </c>
      <c r="C7" s="9"/>
      <c r="D7" s="5" t="s">
        <v>13</v>
      </c>
      <c r="E7" s="9" t="s">
        <v>14</v>
      </c>
      <c r="F7" s="5" t="s">
        <v>15</v>
      </c>
      <c r="G7" s="8" t="s">
        <v>16</v>
      </c>
      <c r="H7" s="10"/>
      <c r="I7" s="9"/>
    </row>
    <row r="8" spans="1:9">
      <c r="A8" s="11"/>
      <c r="B8" s="5" t="s">
        <v>17</v>
      </c>
      <c r="C8" s="5"/>
      <c r="D8" s="5">
        <v>6.339</v>
      </c>
      <c r="E8" s="5"/>
      <c r="F8" s="5">
        <v>3.096</v>
      </c>
      <c r="G8" s="13">
        <v>0.4884</v>
      </c>
      <c r="H8" s="10"/>
      <c r="I8" s="9"/>
    </row>
    <row r="9" spans="1:9">
      <c r="A9" s="11"/>
      <c r="B9" s="5" t="s">
        <v>18</v>
      </c>
      <c r="C9" s="5"/>
      <c r="D9" s="5">
        <v>6.339</v>
      </c>
      <c r="E9" s="5"/>
      <c r="F9" s="5">
        <v>3.096</v>
      </c>
      <c r="G9" s="13">
        <v>0.4884</v>
      </c>
      <c r="H9" s="10"/>
      <c r="I9" s="9"/>
    </row>
    <row r="10" spans="1:9">
      <c r="A10" s="11"/>
      <c r="B10" s="5" t="s">
        <v>19</v>
      </c>
      <c r="C10" s="5"/>
      <c r="D10" s="5">
        <v>6.339</v>
      </c>
      <c r="E10" s="5"/>
      <c r="F10" s="5">
        <v>3.096</v>
      </c>
      <c r="G10" s="13">
        <v>0.4884</v>
      </c>
      <c r="H10" s="10"/>
      <c r="I10" s="9"/>
    </row>
    <row r="11" spans="1:9">
      <c r="A11" s="11"/>
      <c r="B11" s="5" t="s">
        <v>20</v>
      </c>
      <c r="C11" s="5"/>
      <c r="D11" s="12"/>
      <c r="E11" s="12"/>
      <c r="F11" s="12"/>
      <c r="G11" s="8" t="s">
        <v>21</v>
      </c>
      <c r="H11" s="10"/>
      <c r="I11" s="9"/>
    </row>
    <row r="12" spans="1:9">
      <c r="A12" s="14"/>
      <c r="B12" s="5" t="s">
        <v>22</v>
      </c>
      <c r="C12" s="5"/>
      <c r="D12" s="12"/>
      <c r="E12" s="12"/>
      <c r="F12" s="12"/>
      <c r="G12" s="8" t="s">
        <v>21</v>
      </c>
      <c r="H12" s="10"/>
      <c r="I12" s="9"/>
    </row>
    <row r="13" spans="1:9">
      <c r="A13" s="7" t="s">
        <v>23</v>
      </c>
      <c r="B13" s="5" t="s">
        <v>24</v>
      </c>
      <c r="C13" s="5"/>
      <c r="D13" s="5"/>
      <c r="E13" s="5" t="s">
        <v>25</v>
      </c>
      <c r="F13" s="5"/>
      <c r="G13" s="5"/>
      <c r="H13" s="5"/>
      <c r="I13" s="5"/>
    </row>
    <row r="14" spans="1:9">
      <c r="A14" s="11"/>
      <c r="B14" s="15" t="s">
        <v>580</v>
      </c>
      <c r="C14" s="213"/>
      <c r="D14" s="214"/>
      <c r="E14" s="18" t="s">
        <v>581</v>
      </c>
      <c r="F14" s="18"/>
      <c r="G14" s="18"/>
      <c r="H14" s="18"/>
      <c r="I14" s="18"/>
    </row>
    <row r="15" spans="1:9">
      <c r="A15" s="11"/>
      <c r="B15" s="215"/>
      <c r="C15" s="36"/>
      <c r="D15" s="216"/>
      <c r="E15" s="18"/>
      <c r="F15" s="18"/>
      <c r="G15" s="18"/>
      <c r="H15" s="18"/>
      <c r="I15" s="18"/>
    </row>
    <row r="16" spans="1:9">
      <c r="A16" s="11"/>
      <c r="B16" s="215"/>
      <c r="C16" s="36"/>
      <c r="D16" s="216"/>
      <c r="E16" s="18"/>
      <c r="F16" s="18"/>
      <c r="G16" s="18"/>
      <c r="H16" s="18"/>
      <c r="I16" s="18"/>
    </row>
    <row r="17" spans="1:9">
      <c r="A17" s="14"/>
      <c r="B17" s="217"/>
      <c r="C17" s="218"/>
      <c r="D17" s="219"/>
      <c r="E17" s="18"/>
      <c r="F17" s="18"/>
      <c r="G17" s="18"/>
      <c r="H17" s="18"/>
      <c r="I17" s="18"/>
    </row>
    <row r="18" ht="26" customHeight="1" spans="1:9">
      <c r="A18" s="5" t="s">
        <v>28</v>
      </c>
      <c r="B18" s="5" t="s">
        <v>29</v>
      </c>
      <c r="C18" s="5" t="s">
        <v>30</v>
      </c>
      <c r="D18" s="5" t="s">
        <v>31</v>
      </c>
      <c r="E18" s="5" t="s">
        <v>32</v>
      </c>
      <c r="F18" s="5" t="s">
        <v>33</v>
      </c>
      <c r="G18" s="5" t="s">
        <v>34</v>
      </c>
      <c r="H18" s="5" t="s">
        <v>35</v>
      </c>
      <c r="I18" s="37" t="s">
        <v>36</v>
      </c>
    </row>
    <row r="19" ht="26" customHeight="1" spans="1:9">
      <c r="A19" s="5"/>
      <c r="B19" s="5" t="s">
        <v>65</v>
      </c>
      <c r="C19" s="5"/>
      <c r="D19" s="5"/>
      <c r="E19" s="220">
        <v>1</v>
      </c>
      <c r="F19" s="221">
        <v>0.4884</v>
      </c>
      <c r="G19" s="5">
        <v>10</v>
      </c>
      <c r="H19" s="5">
        <v>5</v>
      </c>
      <c r="I19" s="4" t="s">
        <v>582</v>
      </c>
    </row>
    <row r="20" ht="26" customHeight="1" spans="1:9">
      <c r="A20" s="5"/>
      <c r="B20" s="11" t="s">
        <v>37</v>
      </c>
      <c r="C20" s="222" t="s">
        <v>38</v>
      </c>
      <c r="D20" s="223" t="s">
        <v>583</v>
      </c>
      <c r="E20" s="224" t="s">
        <v>584</v>
      </c>
      <c r="F20" s="225" t="s">
        <v>585</v>
      </c>
      <c r="G20" s="5">
        <v>10</v>
      </c>
      <c r="H20" s="5">
        <v>10</v>
      </c>
      <c r="I20" s="4"/>
    </row>
    <row r="21" ht="26" customHeight="1" spans="1:9">
      <c r="A21" s="5"/>
      <c r="B21" s="11"/>
      <c r="C21" s="222"/>
      <c r="D21" s="225" t="s">
        <v>586</v>
      </c>
      <c r="E21" s="224" t="s">
        <v>587</v>
      </c>
      <c r="F21" s="225">
        <v>1</v>
      </c>
      <c r="G21" s="5">
        <v>10</v>
      </c>
      <c r="H21" s="5">
        <v>6</v>
      </c>
      <c r="I21" s="4" t="s">
        <v>588</v>
      </c>
    </row>
    <row r="22" ht="26" customHeight="1" spans="1:9">
      <c r="A22" s="5"/>
      <c r="B22" s="11"/>
      <c r="C22" s="9" t="s">
        <v>41</v>
      </c>
      <c r="D22" s="5" t="s">
        <v>589</v>
      </c>
      <c r="E22" s="225" t="s">
        <v>373</v>
      </c>
      <c r="F22" s="238" t="s">
        <v>373</v>
      </c>
      <c r="G22" s="5">
        <v>10</v>
      </c>
      <c r="H22" s="5">
        <v>10</v>
      </c>
      <c r="I22" s="4"/>
    </row>
    <row r="23" ht="26" customHeight="1" spans="1:9">
      <c r="A23" s="5"/>
      <c r="B23" s="11"/>
      <c r="C23" s="9" t="s">
        <v>44</v>
      </c>
      <c r="D23" s="5" t="s">
        <v>590</v>
      </c>
      <c r="E23" s="225" t="s">
        <v>591</v>
      </c>
      <c r="F23" s="229" t="s">
        <v>592</v>
      </c>
      <c r="G23" s="5">
        <v>10</v>
      </c>
      <c r="H23" s="5">
        <v>9.5</v>
      </c>
      <c r="I23" s="4"/>
    </row>
    <row r="24" ht="26" customHeight="1" spans="1:9">
      <c r="A24" s="5"/>
      <c r="B24" s="11"/>
      <c r="C24" s="29" t="s">
        <v>48</v>
      </c>
      <c r="D24" s="5" t="s">
        <v>593</v>
      </c>
      <c r="E24" s="5" t="s">
        <v>594</v>
      </c>
      <c r="F24" s="5" t="s">
        <v>595</v>
      </c>
      <c r="G24" s="5">
        <v>10</v>
      </c>
      <c r="H24" s="5">
        <v>10</v>
      </c>
      <c r="I24" s="4" t="s">
        <v>582</v>
      </c>
    </row>
    <row r="25" ht="26" customHeight="1" spans="1:9">
      <c r="A25" s="5"/>
      <c r="B25" s="7" t="s">
        <v>51</v>
      </c>
      <c r="C25" s="9" t="s">
        <v>103</v>
      </c>
      <c r="D25" s="30" t="s">
        <v>596</v>
      </c>
      <c r="E25" s="30" t="s">
        <v>597</v>
      </c>
      <c r="F25" s="30" t="s">
        <v>47</v>
      </c>
      <c r="G25" s="5">
        <v>7</v>
      </c>
      <c r="H25" s="5">
        <v>7</v>
      </c>
      <c r="I25" s="4"/>
    </row>
    <row r="26" ht="26" customHeight="1" spans="1:9">
      <c r="A26" s="5"/>
      <c r="B26" s="11"/>
      <c r="C26" s="9" t="s">
        <v>52</v>
      </c>
      <c r="D26" s="30" t="s">
        <v>598</v>
      </c>
      <c r="E26" s="30" t="s">
        <v>597</v>
      </c>
      <c r="F26" s="30" t="s">
        <v>47</v>
      </c>
      <c r="G26" s="5">
        <v>8</v>
      </c>
      <c r="H26" s="5">
        <v>8</v>
      </c>
      <c r="I26" s="4"/>
    </row>
    <row r="27" ht="26" customHeight="1" spans="1:9">
      <c r="A27" s="5"/>
      <c r="B27" s="11"/>
      <c r="C27" s="9" t="s">
        <v>55</v>
      </c>
      <c r="D27" s="5" t="s">
        <v>599</v>
      </c>
      <c r="E27" s="224" t="s">
        <v>600</v>
      </c>
      <c r="F27" s="229" t="s">
        <v>601</v>
      </c>
      <c r="G27" s="5">
        <v>15</v>
      </c>
      <c r="H27" s="5">
        <v>15</v>
      </c>
      <c r="I27" s="4"/>
    </row>
    <row r="28" ht="26" customHeight="1" spans="1:9">
      <c r="A28" s="5"/>
      <c r="B28" s="7" t="s">
        <v>92</v>
      </c>
      <c r="C28" s="7" t="s">
        <v>61</v>
      </c>
      <c r="D28" s="5" t="s">
        <v>602</v>
      </c>
      <c r="E28" s="229" t="s">
        <v>603</v>
      </c>
      <c r="F28" s="220">
        <v>0.8</v>
      </c>
      <c r="G28" s="5">
        <v>5</v>
      </c>
      <c r="H28" s="5">
        <v>5</v>
      </c>
      <c r="I28" s="4"/>
    </row>
    <row r="29" ht="26" customHeight="1" spans="1:9">
      <c r="A29" s="5"/>
      <c r="B29" s="11"/>
      <c r="C29" s="11"/>
      <c r="D29" s="5" t="s">
        <v>604</v>
      </c>
      <c r="E29" s="229" t="s">
        <v>605</v>
      </c>
      <c r="F29" s="220">
        <v>0.9</v>
      </c>
      <c r="G29" s="5">
        <v>5</v>
      </c>
      <c r="H29" s="5">
        <v>5</v>
      </c>
      <c r="I29" s="4"/>
    </row>
    <row r="30" ht="26" customHeight="1" spans="1:9">
      <c r="A30" s="5" t="s">
        <v>68</v>
      </c>
      <c r="B30" s="5"/>
      <c r="C30" s="5"/>
      <c r="D30" s="5"/>
      <c r="E30" s="5"/>
      <c r="F30" s="5"/>
      <c r="G30" s="5">
        <v>100</v>
      </c>
      <c r="H30" s="5">
        <v>90.5</v>
      </c>
      <c r="I30" s="4"/>
    </row>
    <row r="31" ht="24" customHeight="1" spans="1:9">
      <c r="A31" s="4" t="s">
        <v>69</v>
      </c>
      <c r="B31" s="18" t="s">
        <v>606</v>
      </c>
      <c r="C31" s="18"/>
      <c r="D31" s="18"/>
      <c r="E31" s="18"/>
      <c r="F31" s="18"/>
      <c r="G31" s="18"/>
      <c r="H31" s="18"/>
      <c r="I31" s="18"/>
    </row>
    <row r="32" ht="18" customHeight="1" spans="1:9">
      <c r="A32" s="3"/>
      <c r="B32" s="3" t="s">
        <v>71</v>
      </c>
      <c r="C32" s="3"/>
      <c r="D32" s="3"/>
      <c r="E32" s="3"/>
      <c r="F32" s="3"/>
      <c r="G32" s="3"/>
      <c r="H32" s="3"/>
      <c r="I32" s="3"/>
    </row>
    <row r="33" ht="45" customHeight="1" spans="1:9">
      <c r="A33" s="36" t="s">
        <v>74</v>
      </c>
      <c r="B33" s="36"/>
      <c r="C33" s="36"/>
      <c r="D33" s="36"/>
      <c r="E33" s="36"/>
      <c r="F33" s="36"/>
      <c r="G33" s="36"/>
      <c r="H33" s="36"/>
      <c r="I33" s="36"/>
    </row>
    <row r="34" spans="1:9">
      <c r="A34" s="3" t="s">
        <v>75</v>
      </c>
      <c r="B34" s="3"/>
      <c r="C34" s="3"/>
      <c r="D34" s="3"/>
      <c r="E34" s="3"/>
      <c r="F34" s="3"/>
      <c r="G34" s="3"/>
      <c r="H34" s="3"/>
      <c r="I34" s="3"/>
    </row>
    <row r="35" ht="27" customHeight="1" spans="1:9">
      <c r="A35" s="36" t="s">
        <v>76</v>
      </c>
      <c r="B35" s="36"/>
      <c r="C35" s="36"/>
      <c r="D35" s="36"/>
      <c r="E35" s="36"/>
      <c r="F35" s="36"/>
      <c r="G35" s="36"/>
      <c r="H35" s="36"/>
      <c r="I35" s="36"/>
    </row>
    <row r="36" ht="37.5" customHeight="1" spans="1:9">
      <c r="A36" s="36" t="s">
        <v>77</v>
      </c>
      <c r="B36" s="36"/>
      <c r="C36" s="36"/>
      <c r="D36" s="36"/>
      <c r="E36" s="36"/>
      <c r="F36" s="36"/>
      <c r="G36" s="36"/>
      <c r="H36" s="36"/>
      <c r="I36" s="36"/>
    </row>
  </sheetData>
  <mergeCells count="35">
    <mergeCell ref="A1:B1"/>
    <mergeCell ref="A2:I2"/>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B19:D19"/>
    <mergeCell ref="A30:F30"/>
    <mergeCell ref="B31:I31"/>
    <mergeCell ref="A33:I33"/>
    <mergeCell ref="A35:I35"/>
    <mergeCell ref="A36:I36"/>
    <mergeCell ref="A7:A12"/>
    <mergeCell ref="A13:A17"/>
    <mergeCell ref="A18:A29"/>
    <mergeCell ref="B20:B24"/>
    <mergeCell ref="B25:B27"/>
    <mergeCell ref="B28:B29"/>
    <mergeCell ref="C20:C21"/>
    <mergeCell ref="C28:C29"/>
    <mergeCell ref="B14:D17"/>
    <mergeCell ref="E14:I17"/>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topLeftCell="A9" workbookViewId="0">
      <selection activeCell="D30" sqref="D30"/>
    </sheetView>
  </sheetViews>
  <sheetFormatPr defaultColWidth="9" defaultRowHeight="13.5"/>
  <cols>
    <col min="1" max="1" width="7" customWidth="1"/>
    <col min="2" max="2" width="7.775" customWidth="1"/>
    <col min="3" max="3" width="7.88333333333333" customWidth="1"/>
    <col min="4" max="4" width="16.6666666666667" customWidth="1"/>
    <col min="5" max="6" width="16.1083333333333" customWidth="1"/>
    <col min="7" max="8" width="7" customWidth="1"/>
    <col min="9" max="9" width="15" customWidth="1"/>
  </cols>
  <sheetData>
    <row r="1" customFormat="1" spans="1:2">
      <c r="A1" s="1" t="s">
        <v>0</v>
      </c>
      <c r="B1" s="1"/>
    </row>
    <row r="2" ht="20.25" spans="1:9">
      <c r="A2" s="2" t="s">
        <v>607</v>
      </c>
      <c r="B2" s="2"/>
      <c r="C2" s="2"/>
      <c r="D2" s="2"/>
      <c r="E2" s="2"/>
      <c r="F2" s="2"/>
      <c r="G2" s="2"/>
      <c r="H2" s="2"/>
      <c r="I2" s="2"/>
    </row>
    <row r="3" spans="1:9">
      <c r="A3" s="3"/>
      <c r="B3" s="3"/>
      <c r="C3" s="3"/>
      <c r="E3" s="3" t="s">
        <v>2</v>
      </c>
      <c r="F3" s="3"/>
      <c r="G3" s="3"/>
      <c r="H3" s="3"/>
      <c r="I3" s="3"/>
    </row>
    <row r="4" spans="1:9">
      <c r="A4" s="3" t="s">
        <v>154</v>
      </c>
      <c r="B4" s="3"/>
      <c r="C4" s="3"/>
      <c r="D4" s="3"/>
      <c r="E4" s="3"/>
      <c r="F4" s="3"/>
      <c r="G4" s="3" t="s">
        <v>608</v>
      </c>
      <c r="H4" s="3"/>
      <c r="I4" s="3"/>
    </row>
    <row r="5" spans="1:9">
      <c r="A5" s="4" t="s">
        <v>6</v>
      </c>
      <c r="B5" s="5" t="s">
        <v>609</v>
      </c>
      <c r="C5" s="5"/>
      <c r="D5" s="5"/>
      <c r="E5" s="5"/>
      <c r="F5" s="5"/>
      <c r="G5" s="5"/>
      <c r="H5" s="5"/>
      <c r="I5" s="5"/>
    </row>
    <row r="6" ht="38.25" customHeight="1" spans="1:9">
      <c r="A6" s="6" t="s">
        <v>8</v>
      </c>
      <c r="B6" s="5"/>
      <c r="C6" s="5"/>
      <c r="D6" s="5"/>
      <c r="E6" s="5" t="s">
        <v>9</v>
      </c>
      <c r="F6" s="5" t="s">
        <v>4</v>
      </c>
      <c r="G6" s="5"/>
      <c r="H6" s="5"/>
      <c r="I6" s="5"/>
    </row>
    <row r="7" spans="1:9">
      <c r="A7" s="7" t="s">
        <v>11</v>
      </c>
      <c r="B7" s="8" t="s">
        <v>12</v>
      </c>
      <c r="C7" s="9"/>
      <c r="D7" s="5" t="s">
        <v>13</v>
      </c>
      <c r="E7" s="9" t="s">
        <v>14</v>
      </c>
      <c r="F7" s="5" t="s">
        <v>15</v>
      </c>
      <c r="G7" s="8" t="s">
        <v>16</v>
      </c>
      <c r="H7" s="10"/>
      <c r="I7" s="9"/>
    </row>
    <row r="8" spans="1:9">
      <c r="A8" s="11"/>
      <c r="B8" s="5" t="s">
        <v>17</v>
      </c>
      <c r="C8" s="5"/>
      <c r="D8" s="12">
        <v>6</v>
      </c>
      <c r="E8" s="12"/>
      <c r="F8" s="12">
        <v>3.7218</v>
      </c>
      <c r="G8" s="231">
        <f t="shared" ref="G8:G11" si="0">F8/D8</f>
        <v>0.6203</v>
      </c>
      <c r="H8" s="232"/>
      <c r="I8" s="239"/>
    </row>
    <row r="9" spans="1:9">
      <c r="A9" s="11"/>
      <c r="B9" s="5" t="s">
        <v>18</v>
      </c>
      <c r="C9" s="5"/>
      <c r="D9" s="12">
        <v>6</v>
      </c>
      <c r="E9" s="12"/>
      <c r="F9" s="12">
        <v>3.7218</v>
      </c>
      <c r="G9" s="231">
        <f t="shared" si="0"/>
        <v>0.6203</v>
      </c>
      <c r="H9" s="232"/>
      <c r="I9" s="239"/>
    </row>
    <row r="10" spans="1:9">
      <c r="A10" s="11"/>
      <c r="B10" s="5" t="s">
        <v>19</v>
      </c>
      <c r="C10" s="5"/>
      <c r="D10" s="12"/>
      <c r="E10" s="12"/>
      <c r="F10" s="12"/>
      <c r="G10" s="8" t="s">
        <v>21</v>
      </c>
      <c r="H10" s="10"/>
      <c r="I10" s="9"/>
    </row>
    <row r="11" spans="1:9">
      <c r="A11" s="11"/>
      <c r="B11" s="5" t="s">
        <v>20</v>
      </c>
      <c r="C11" s="5"/>
      <c r="D11" s="12">
        <v>6</v>
      </c>
      <c r="E11" s="12"/>
      <c r="F11" s="12">
        <v>3.7218</v>
      </c>
      <c r="G11" s="231">
        <f t="shared" si="0"/>
        <v>0.6203</v>
      </c>
      <c r="H11" s="232"/>
      <c r="I11" s="239"/>
    </row>
    <row r="12" spans="1:9">
      <c r="A12" s="14"/>
      <c r="B12" s="5" t="s">
        <v>22</v>
      </c>
      <c r="C12" s="5"/>
      <c r="D12" s="12">
        <v>0</v>
      </c>
      <c r="E12" s="12"/>
      <c r="F12" s="12"/>
      <c r="G12" s="8" t="s">
        <v>21</v>
      </c>
      <c r="H12" s="10"/>
      <c r="I12" s="9"/>
    </row>
    <row r="13" spans="1:9">
      <c r="A13" s="7" t="s">
        <v>23</v>
      </c>
      <c r="B13" s="5" t="s">
        <v>24</v>
      </c>
      <c r="C13" s="5"/>
      <c r="D13" s="5"/>
      <c r="E13" s="5" t="s">
        <v>25</v>
      </c>
      <c r="F13" s="5"/>
      <c r="G13" s="5"/>
      <c r="H13" s="5"/>
      <c r="I13" s="5"/>
    </row>
    <row r="14" spans="1:9">
      <c r="A14" s="11"/>
      <c r="B14" s="15" t="s">
        <v>610</v>
      </c>
      <c r="C14" s="213"/>
      <c r="D14" s="214"/>
      <c r="E14" s="189" t="s">
        <v>611</v>
      </c>
      <c r="F14" s="190"/>
      <c r="G14" s="190"/>
      <c r="H14" s="190"/>
      <c r="I14" s="191"/>
    </row>
    <row r="15" spans="1:9">
      <c r="A15" s="11"/>
      <c r="B15" s="215"/>
      <c r="C15" s="36"/>
      <c r="D15" s="216"/>
      <c r="E15" s="193"/>
      <c r="F15" s="240"/>
      <c r="G15" s="240"/>
      <c r="H15" s="240"/>
      <c r="I15" s="195"/>
    </row>
    <row r="16" spans="1:9">
      <c r="A16" s="11"/>
      <c r="B16" s="215"/>
      <c r="C16" s="36"/>
      <c r="D16" s="216"/>
      <c r="E16" s="193"/>
      <c r="F16" s="240"/>
      <c r="G16" s="240"/>
      <c r="H16" s="240"/>
      <c r="I16" s="195"/>
    </row>
    <row r="17" ht="32.25" customHeight="1" spans="1:9">
      <c r="A17" s="14"/>
      <c r="B17" s="217"/>
      <c r="C17" s="218"/>
      <c r="D17" s="219"/>
      <c r="E17" s="196"/>
      <c r="F17" s="197"/>
      <c r="G17" s="197"/>
      <c r="H17" s="197"/>
      <c r="I17" s="198"/>
    </row>
    <row r="18" spans="1:9">
      <c r="A18" s="5" t="s">
        <v>28</v>
      </c>
      <c r="B18" s="5" t="s">
        <v>29</v>
      </c>
      <c r="C18" s="5" t="s">
        <v>30</v>
      </c>
      <c r="D18" s="5" t="s">
        <v>31</v>
      </c>
      <c r="E18" s="5" t="s">
        <v>32</v>
      </c>
      <c r="F18" s="5" t="s">
        <v>33</v>
      </c>
      <c r="G18" s="5" t="s">
        <v>34</v>
      </c>
      <c r="H18" s="5" t="s">
        <v>35</v>
      </c>
      <c r="I18" s="37" t="s">
        <v>36</v>
      </c>
    </row>
    <row r="19" ht="32.4" customHeight="1" spans="1:9">
      <c r="A19" s="5"/>
      <c r="B19" s="7" t="s">
        <v>37</v>
      </c>
      <c r="C19" s="26" t="s">
        <v>38</v>
      </c>
      <c r="D19" s="6" t="s">
        <v>612</v>
      </c>
      <c r="E19" s="241">
        <v>1</v>
      </c>
      <c r="F19" s="30">
        <v>1</v>
      </c>
      <c r="G19" s="242">
        <v>10</v>
      </c>
      <c r="H19" s="242">
        <v>10</v>
      </c>
      <c r="I19" s="6"/>
    </row>
    <row r="20" ht="26" customHeight="1" spans="1:9">
      <c r="A20" s="5"/>
      <c r="B20" s="11"/>
      <c r="C20" s="26" t="s">
        <v>41</v>
      </c>
      <c r="D20" s="233" t="s">
        <v>613</v>
      </c>
      <c r="E20" s="234" t="s">
        <v>373</v>
      </c>
      <c r="F20" s="234" t="s">
        <v>47</v>
      </c>
      <c r="G20" s="242">
        <v>15</v>
      </c>
      <c r="H20" s="242">
        <v>15</v>
      </c>
      <c r="I20" s="6" t="s">
        <v>614</v>
      </c>
    </row>
    <row r="21" ht="33.6" customHeight="1" spans="1:9">
      <c r="A21" s="5"/>
      <c r="B21" s="11"/>
      <c r="C21" s="9" t="s">
        <v>44</v>
      </c>
      <c r="D21" s="243" t="s">
        <v>190</v>
      </c>
      <c r="E21" s="30" t="s">
        <v>591</v>
      </c>
      <c r="F21" s="30" t="s">
        <v>615</v>
      </c>
      <c r="G21" s="242">
        <v>10</v>
      </c>
      <c r="H21" s="242">
        <v>10</v>
      </c>
      <c r="I21" s="6" t="s">
        <v>614</v>
      </c>
    </row>
    <row r="22" ht="26.4" customHeight="1" spans="1:9">
      <c r="A22" s="5"/>
      <c r="B22" s="11"/>
      <c r="C22" s="29" t="s">
        <v>48</v>
      </c>
      <c r="D22" s="6" t="s">
        <v>616</v>
      </c>
      <c r="E22" s="5" t="s">
        <v>617</v>
      </c>
      <c r="F22" s="5">
        <v>3.72</v>
      </c>
      <c r="G22" s="242">
        <v>15</v>
      </c>
      <c r="H22" s="242">
        <v>15</v>
      </c>
      <c r="I22" s="4"/>
    </row>
    <row r="23" ht="30" customHeight="1" spans="1:9">
      <c r="A23" s="5"/>
      <c r="B23" s="26" t="s">
        <v>51</v>
      </c>
      <c r="C23" s="9" t="s">
        <v>52</v>
      </c>
      <c r="D23" s="244" t="s">
        <v>618</v>
      </c>
      <c r="E23" s="236" t="s">
        <v>619</v>
      </c>
      <c r="F23" s="234" t="s">
        <v>47</v>
      </c>
      <c r="G23" s="242">
        <v>10</v>
      </c>
      <c r="H23" s="242">
        <v>10</v>
      </c>
      <c r="I23" s="4"/>
    </row>
    <row r="24" ht="30" customHeight="1" spans="1:9">
      <c r="A24" s="5"/>
      <c r="B24" s="27"/>
      <c r="C24" s="9" t="s">
        <v>55</v>
      </c>
      <c r="D24" s="244" t="s">
        <v>620</v>
      </c>
      <c r="E24" s="236" t="s">
        <v>621</v>
      </c>
      <c r="F24" s="234" t="s">
        <v>47</v>
      </c>
      <c r="G24" s="242">
        <v>10</v>
      </c>
      <c r="H24" s="242">
        <v>10</v>
      </c>
      <c r="I24" s="4"/>
    </row>
    <row r="25" ht="30" customHeight="1" spans="1:9">
      <c r="A25" s="5"/>
      <c r="B25" s="32"/>
      <c r="C25" s="9" t="s">
        <v>58</v>
      </c>
      <c r="D25" s="245" t="s">
        <v>622</v>
      </c>
      <c r="E25" s="237" t="s">
        <v>347</v>
      </c>
      <c r="F25" s="234" t="s">
        <v>47</v>
      </c>
      <c r="G25" s="242">
        <v>10</v>
      </c>
      <c r="H25" s="242">
        <v>10</v>
      </c>
      <c r="I25" s="4"/>
    </row>
    <row r="26" ht="32.4" customHeight="1" spans="1:9">
      <c r="A26" s="5"/>
      <c r="B26" s="7" t="s">
        <v>92</v>
      </c>
      <c r="C26" s="7" t="s">
        <v>61</v>
      </c>
      <c r="D26" s="246" t="s">
        <v>255</v>
      </c>
      <c r="E26" s="247" t="s">
        <v>623</v>
      </c>
      <c r="F26" s="248">
        <v>0.9</v>
      </c>
      <c r="G26" s="242">
        <v>10</v>
      </c>
      <c r="H26" s="242">
        <v>10</v>
      </c>
      <c r="I26" s="4"/>
    </row>
    <row r="27" ht="71" customHeight="1" spans="1:9">
      <c r="A27" s="5"/>
      <c r="B27" s="8" t="s">
        <v>65</v>
      </c>
      <c r="C27" s="10"/>
      <c r="D27" s="9"/>
      <c r="E27" s="28">
        <v>1</v>
      </c>
      <c r="F27" s="28">
        <v>0.62</v>
      </c>
      <c r="G27" s="5">
        <v>10</v>
      </c>
      <c r="H27" s="5">
        <v>8</v>
      </c>
      <c r="I27" s="136" t="s">
        <v>624</v>
      </c>
    </row>
    <row r="28" ht="23.4" customHeight="1" spans="1:9">
      <c r="A28" s="5" t="s">
        <v>68</v>
      </c>
      <c r="B28" s="5"/>
      <c r="C28" s="5"/>
      <c r="D28" s="5"/>
      <c r="E28" s="5"/>
      <c r="F28" s="5"/>
      <c r="G28" s="5">
        <f>SUM(G19:G27)</f>
        <v>100</v>
      </c>
      <c r="H28" s="5">
        <f>SUM(H19:H27)</f>
        <v>98</v>
      </c>
      <c r="I28" s="4"/>
    </row>
    <row r="29" ht="31.8" customHeight="1" spans="1:9">
      <c r="A29" s="4" t="s">
        <v>69</v>
      </c>
      <c r="B29" s="249" t="s">
        <v>625</v>
      </c>
      <c r="C29" s="250"/>
      <c r="D29" s="250"/>
      <c r="E29" s="250"/>
      <c r="F29" s="250"/>
      <c r="G29" s="250"/>
      <c r="H29" s="250"/>
      <c r="I29" s="251"/>
    </row>
    <row r="30" ht="18" customHeight="1" spans="1:9">
      <c r="A30" s="3"/>
      <c r="B30" s="3" t="s">
        <v>626</v>
      </c>
      <c r="C30" s="3"/>
      <c r="D30" s="3"/>
      <c r="E30" s="3"/>
      <c r="F30" s="3"/>
      <c r="G30" s="3"/>
      <c r="H30" s="3"/>
      <c r="I30" s="3"/>
    </row>
    <row r="31" ht="45" customHeight="1" spans="1:9">
      <c r="A31" s="36" t="s">
        <v>397</v>
      </c>
      <c r="B31" s="36"/>
      <c r="C31" s="36"/>
      <c r="D31" s="36"/>
      <c r="E31" s="36"/>
      <c r="F31" s="36"/>
      <c r="G31" s="36"/>
      <c r="H31" s="36"/>
      <c r="I31" s="36"/>
    </row>
    <row r="32" spans="1:9">
      <c r="A32" s="3" t="s">
        <v>75</v>
      </c>
      <c r="B32" s="3"/>
      <c r="C32" s="3"/>
      <c r="D32" s="3"/>
      <c r="E32" s="3"/>
      <c r="F32" s="3"/>
      <c r="G32" s="3"/>
      <c r="H32" s="3"/>
      <c r="I32" s="3"/>
    </row>
    <row r="33" ht="27" customHeight="1" spans="1:9">
      <c r="A33" s="36" t="s">
        <v>76</v>
      </c>
      <c r="B33" s="36"/>
      <c r="C33" s="36"/>
      <c r="D33" s="36"/>
      <c r="E33" s="36"/>
      <c r="F33" s="36"/>
      <c r="G33" s="36"/>
      <c r="H33" s="36"/>
      <c r="I33" s="36"/>
    </row>
    <row r="34" ht="37.5" customHeight="1" spans="1:9">
      <c r="A34" s="36" t="s">
        <v>77</v>
      </c>
      <c r="B34" s="36"/>
      <c r="C34" s="36"/>
      <c r="D34" s="36"/>
      <c r="E34" s="36"/>
      <c r="F34" s="36"/>
      <c r="G34" s="36"/>
      <c r="H34" s="36"/>
      <c r="I34" s="36"/>
    </row>
  </sheetData>
  <mergeCells count="32">
    <mergeCell ref="A1:B1"/>
    <mergeCell ref="A2:I2"/>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B27:D27"/>
    <mergeCell ref="A28:F28"/>
    <mergeCell ref="B29:I29"/>
    <mergeCell ref="A31:I31"/>
    <mergeCell ref="A33:I33"/>
    <mergeCell ref="A34:I34"/>
    <mergeCell ref="A7:A12"/>
    <mergeCell ref="A13:A17"/>
    <mergeCell ref="A18:A27"/>
    <mergeCell ref="B19:B22"/>
    <mergeCell ref="B23:B25"/>
    <mergeCell ref="B14:D17"/>
    <mergeCell ref="E14:I17"/>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topLeftCell="A17" workbookViewId="0">
      <selection activeCell="C31" sqref="C31"/>
    </sheetView>
  </sheetViews>
  <sheetFormatPr defaultColWidth="9" defaultRowHeight="13.5"/>
  <cols>
    <col min="1" max="1" width="7" customWidth="1"/>
    <col min="2" max="2" width="7.775" customWidth="1"/>
    <col min="3" max="3" width="7.89166666666667" customWidth="1"/>
    <col min="4" max="4" width="16.6666666666667" customWidth="1"/>
    <col min="5" max="5" width="18.1083333333333" customWidth="1"/>
    <col min="6" max="6" width="16.1083333333333" customWidth="1"/>
    <col min="7" max="8" width="7" customWidth="1"/>
    <col min="9" max="9" width="15" customWidth="1"/>
  </cols>
  <sheetData>
    <row r="1" customFormat="1" spans="1:2">
      <c r="A1" s="1" t="s">
        <v>0</v>
      </c>
      <c r="B1" s="1"/>
    </row>
    <row r="2" ht="20.25" spans="1:9">
      <c r="A2" s="2" t="s">
        <v>627</v>
      </c>
      <c r="B2" s="2"/>
      <c r="C2" s="2"/>
      <c r="D2" s="2"/>
      <c r="E2" s="2"/>
      <c r="F2" s="2"/>
      <c r="G2" s="2"/>
      <c r="H2" s="2"/>
      <c r="I2" s="2"/>
    </row>
    <row r="3" spans="1:9">
      <c r="A3" s="3"/>
      <c r="B3" s="3"/>
      <c r="C3" s="3"/>
      <c r="E3" s="3" t="s">
        <v>628</v>
      </c>
      <c r="F3" s="3"/>
      <c r="G3" s="3"/>
      <c r="H3" s="3"/>
      <c r="I3" s="3"/>
    </row>
    <row r="4" spans="1:9">
      <c r="A4" s="3" t="s">
        <v>154</v>
      </c>
      <c r="B4" s="3"/>
      <c r="C4" s="3"/>
      <c r="D4" s="3"/>
      <c r="E4" s="3"/>
      <c r="F4" s="3"/>
      <c r="G4" s="3" t="s">
        <v>629</v>
      </c>
      <c r="H4" s="3"/>
      <c r="I4" s="3"/>
    </row>
    <row r="5" spans="1:9">
      <c r="A5" s="4" t="s">
        <v>6</v>
      </c>
      <c r="B5" s="5" t="s">
        <v>630</v>
      </c>
      <c r="C5" s="5"/>
      <c r="D5" s="5"/>
      <c r="E5" s="5"/>
      <c r="F5" s="5"/>
      <c r="G5" s="5"/>
      <c r="H5" s="5"/>
      <c r="I5" s="5"/>
    </row>
    <row r="6" ht="38.25" customHeight="1" spans="1:9">
      <c r="A6" s="6" t="s">
        <v>8</v>
      </c>
      <c r="B6" s="5"/>
      <c r="C6" s="5"/>
      <c r="D6" s="5"/>
      <c r="E6" s="5" t="s">
        <v>9</v>
      </c>
      <c r="F6" s="5" t="s">
        <v>4</v>
      </c>
      <c r="G6" s="5"/>
      <c r="H6" s="5"/>
      <c r="I6" s="5"/>
    </row>
    <row r="7" spans="1:9">
      <c r="A7" s="7" t="s">
        <v>11</v>
      </c>
      <c r="B7" s="8" t="s">
        <v>12</v>
      </c>
      <c r="C7" s="9"/>
      <c r="D7" s="5" t="s">
        <v>13</v>
      </c>
      <c r="E7" s="9" t="s">
        <v>14</v>
      </c>
      <c r="F7" s="5" t="s">
        <v>15</v>
      </c>
      <c r="G7" s="8" t="s">
        <v>16</v>
      </c>
      <c r="H7" s="10"/>
      <c r="I7" s="9"/>
    </row>
    <row r="8" spans="1:9">
      <c r="A8" s="11"/>
      <c r="B8" s="5" t="s">
        <v>17</v>
      </c>
      <c r="C8" s="5"/>
      <c r="D8" s="5">
        <v>13</v>
      </c>
      <c r="E8" s="5"/>
      <c r="F8" s="5">
        <v>5.19</v>
      </c>
      <c r="G8" s="231">
        <f t="shared" ref="G8:G11" si="0">F8/D8</f>
        <v>0.399230769230769</v>
      </c>
      <c r="H8" s="232"/>
      <c r="I8" s="239"/>
    </row>
    <row r="9" spans="1:9">
      <c r="A9" s="11"/>
      <c r="B9" s="5" t="s">
        <v>18</v>
      </c>
      <c r="C9" s="5"/>
      <c r="D9" s="5">
        <v>13</v>
      </c>
      <c r="E9" s="5"/>
      <c r="F9" s="5">
        <v>5.19</v>
      </c>
      <c r="G9" s="231">
        <f t="shared" si="0"/>
        <v>0.399230769230769</v>
      </c>
      <c r="H9" s="232"/>
      <c r="I9" s="239"/>
    </row>
    <row r="10" spans="1:9">
      <c r="A10" s="11"/>
      <c r="B10" s="5" t="s">
        <v>19</v>
      </c>
      <c r="C10" s="5"/>
      <c r="D10" s="5"/>
      <c r="E10" s="5"/>
      <c r="F10" s="5"/>
      <c r="G10" s="231"/>
      <c r="H10" s="232"/>
      <c r="I10" s="239"/>
    </row>
    <row r="11" spans="1:9">
      <c r="A11" s="11"/>
      <c r="B11" s="5" t="s">
        <v>20</v>
      </c>
      <c r="C11" s="5"/>
      <c r="D11" s="5">
        <v>13</v>
      </c>
      <c r="E11" s="5"/>
      <c r="F11" s="5">
        <v>5.19</v>
      </c>
      <c r="G11" s="231">
        <f t="shared" si="0"/>
        <v>0.399230769230769</v>
      </c>
      <c r="H11" s="232"/>
      <c r="I11" s="239"/>
    </row>
    <row r="12" spans="1:9">
      <c r="A12" s="14"/>
      <c r="B12" s="5" t="s">
        <v>22</v>
      </c>
      <c r="C12" s="5"/>
      <c r="D12" s="5">
        <v>0</v>
      </c>
      <c r="E12" s="5"/>
      <c r="F12" s="5"/>
      <c r="G12" s="8" t="s">
        <v>21</v>
      </c>
      <c r="H12" s="10"/>
      <c r="I12" s="9"/>
    </row>
    <row r="13" spans="1:9">
      <c r="A13" s="7" t="s">
        <v>23</v>
      </c>
      <c r="B13" s="5" t="s">
        <v>24</v>
      </c>
      <c r="C13" s="5"/>
      <c r="D13" s="5"/>
      <c r="E13" s="5" t="s">
        <v>25</v>
      </c>
      <c r="F13" s="5"/>
      <c r="G13" s="5"/>
      <c r="H13" s="5"/>
      <c r="I13" s="5"/>
    </row>
    <row r="14" spans="1:9">
      <c r="A14" s="11"/>
      <c r="B14" s="15" t="s">
        <v>631</v>
      </c>
      <c r="C14" s="213"/>
      <c r="D14" s="214"/>
      <c r="E14" s="18" t="s">
        <v>632</v>
      </c>
      <c r="F14" s="19"/>
      <c r="G14" s="19"/>
      <c r="H14" s="19"/>
      <c r="I14" s="19"/>
    </row>
    <row r="15" spans="1:9">
      <c r="A15" s="11"/>
      <c r="B15" s="215"/>
      <c r="C15" s="36"/>
      <c r="D15" s="216"/>
      <c r="E15" s="19"/>
      <c r="F15" s="19"/>
      <c r="G15" s="19"/>
      <c r="H15" s="19"/>
      <c r="I15" s="19"/>
    </row>
    <row r="16" spans="1:9">
      <c r="A16" s="11"/>
      <c r="B16" s="215"/>
      <c r="C16" s="36"/>
      <c r="D16" s="216"/>
      <c r="E16" s="19"/>
      <c r="F16" s="19"/>
      <c r="G16" s="19"/>
      <c r="H16" s="19"/>
      <c r="I16" s="19"/>
    </row>
    <row r="17" ht="27" customHeight="1" spans="1:9">
      <c r="A17" s="14"/>
      <c r="B17" s="217"/>
      <c r="C17" s="218"/>
      <c r="D17" s="219"/>
      <c r="E17" s="19"/>
      <c r="F17" s="19"/>
      <c r="G17" s="19"/>
      <c r="H17" s="19"/>
      <c r="I17" s="19"/>
    </row>
    <row r="18" spans="1:9">
      <c r="A18" s="5" t="s">
        <v>28</v>
      </c>
      <c r="B18" s="5" t="s">
        <v>29</v>
      </c>
      <c r="C18" s="5" t="s">
        <v>30</v>
      </c>
      <c r="D18" s="5" t="s">
        <v>31</v>
      </c>
      <c r="E18" s="5" t="s">
        <v>32</v>
      </c>
      <c r="F18" s="5" t="s">
        <v>33</v>
      </c>
      <c r="G18" s="5" t="s">
        <v>34</v>
      </c>
      <c r="H18" s="5" t="s">
        <v>35</v>
      </c>
      <c r="I18" s="37" t="s">
        <v>36</v>
      </c>
    </row>
    <row r="19" ht="23.1" customHeight="1" spans="1:9">
      <c r="A19" s="5"/>
      <c r="B19" s="11" t="s">
        <v>37</v>
      </c>
      <c r="C19" s="222" t="s">
        <v>38</v>
      </c>
      <c r="D19" s="4" t="s">
        <v>633</v>
      </c>
      <c r="E19" s="5">
        <v>1</v>
      </c>
      <c r="F19" s="30">
        <v>1</v>
      </c>
      <c r="G19" s="5">
        <v>10</v>
      </c>
      <c r="H19" s="5">
        <v>10</v>
      </c>
      <c r="I19" s="6"/>
    </row>
    <row r="20" spans="1:9">
      <c r="A20" s="5"/>
      <c r="B20" s="11"/>
      <c r="C20" s="228"/>
      <c r="D20" s="6" t="s">
        <v>612</v>
      </c>
      <c r="E20" s="5">
        <v>1</v>
      </c>
      <c r="F20" s="30">
        <v>1</v>
      </c>
      <c r="G20" s="5">
        <v>10</v>
      </c>
      <c r="H20" s="5">
        <v>10</v>
      </c>
      <c r="I20" s="4"/>
    </row>
    <row r="21" ht="22.5" spans="1:9">
      <c r="A21" s="5"/>
      <c r="B21" s="11"/>
      <c r="C21" s="9" t="s">
        <v>41</v>
      </c>
      <c r="D21" s="233" t="s">
        <v>613</v>
      </c>
      <c r="E21" s="234" t="s">
        <v>373</v>
      </c>
      <c r="F21" s="234" t="s">
        <v>47</v>
      </c>
      <c r="G21" s="5">
        <v>10</v>
      </c>
      <c r="H21" s="5">
        <v>10</v>
      </c>
      <c r="I21" s="4"/>
    </row>
    <row r="22" ht="42.9" customHeight="1" spans="1:9">
      <c r="A22" s="5"/>
      <c r="B22" s="11"/>
      <c r="C22" s="9" t="s">
        <v>44</v>
      </c>
      <c r="D22" s="235" t="s">
        <v>190</v>
      </c>
      <c r="E22" s="30" t="s">
        <v>591</v>
      </c>
      <c r="F22" s="30" t="s">
        <v>615</v>
      </c>
      <c r="G22" s="5">
        <v>10</v>
      </c>
      <c r="H22" s="5">
        <v>10</v>
      </c>
      <c r="I22" s="6" t="s">
        <v>634</v>
      </c>
    </row>
    <row r="23" spans="1:9">
      <c r="A23" s="5"/>
      <c r="B23" s="11"/>
      <c r="C23" s="29" t="s">
        <v>48</v>
      </c>
      <c r="D23" s="4" t="s">
        <v>635</v>
      </c>
      <c r="E23" s="5" t="s">
        <v>636</v>
      </c>
      <c r="F23" s="5">
        <v>5.19</v>
      </c>
      <c r="G23" s="5">
        <v>10</v>
      </c>
      <c r="H23" s="5">
        <v>10</v>
      </c>
      <c r="I23" s="136"/>
    </row>
    <row r="24" ht="22.5" spans="1:9">
      <c r="A24" s="5"/>
      <c r="B24" s="7" t="s">
        <v>51</v>
      </c>
      <c r="C24" s="9" t="s">
        <v>52</v>
      </c>
      <c r="D24" s="30" t="s">
        <v>637</v>
      </c>
      <c r="E24" s="236" t="s">
        <v>619</v>
      </c>
      <c r="F24" s="234" t="s">
        <v>47</v>
      </c>
      <c r="G24" s="5">
        <v>10</v>
      </c>
      <c r="H24" s="5">
        <v>10</v>
      </c>
      <c r="I24" s="4"/>
    </row>
    <row r="25" spans="1:9">
      <c r="A25" s="5"/>
      <c r="B25" s="11"/>
      <c r="C25" s="9" t="s">
        <v>55</v>
      </c>
      <c r="D25" s="5" t="s">
        <v>638</v>
      </c>
      <c r="E25" s="236" t="s">
        <v>621</v>
      </c>
      <c r="F25" s="234" t="s">
        <v>47</v>
      </c>
      <c r="G25" s="5">
        <v>10</v>
      </c>
      <c r="H25" s="5">
        <v>10</v>
      </c>
      <c r="I25" s="4"/>
    </row>
    <row r="26" ht="22.5" spans="1:9">
      <c r="A26" s="5"/>
      <c r="B26" s="14"/>
      <c r="C26" s="31" t="s">
        <v>58</v>
      </c>
      <c r="D26" s="30" t="s">
        <v>639</v>
      </c>
      <c r="E26" s="237" t="s">
        <v>347</v>
      </c>
      <c r="F26" s="234" t="s">
        <v>47</v>
      </c>
      <c r="G26" s="5">
        <v>10</v>
      </c>
      <c r="H26" s="5">
        <v>10</v>
      </c>
      <c r="I26" s="4"/>
    </row>
    <row r="27" ht="22.5" spans="1:9">
      <c r="A27" s="5"/>
      <c r="B27" s="7" t="s">
        <v>92</v>
      </c>
      <c r="C27" s="7" t="s">
        <v>61</v>
      </c>
      <c r="D27" s="4" t="s">
        <v>640</v>
      </c>
      <c r="E27" s="225" t="s">
        <v>623</v>
      </c>
      <c r="F27" s="238">
        <v>0.9</v>
      </c>
      <c r="G27" s="5">
        <v>10</v>
      </c>
      <c r="H27" s="5">
        <v>10</v>
      </c>
      <c r="I27" s="4"/>
    </row>
    <row r="28" ht="45" spans="1:9">
      <c r="A28" s="5"/>
      <c r="B28" s="8" t="s">
        <v>65</v>
      </c>
      <c r="C28" s="10"/>
      <c r="D28" s="9"/>
      <c r="E28" s="28">
        <v>1</v>
      </c>
      <c r="F28" s="28">
        <v>0.4</v>
      </c>
      <c r="G28" s="5">
        <v>10</v>
      </c>
      <c r="H28" s="5">
        <v>4</v>
      </c>
      <c r="I28" s="136" t="s">
        <v>634</v>
      </c>
    </row>
    <row r="29" spans="1:9">
      <c r="A29" s="5" t="s">
        <v>68</v>
      </c>
      <c r="B29" s="5"/>
      <c r="C29" s="5"/>
      <c r="D29" s="5"/>
      <c r="E29" s="5"/>
      <c r="F29" s="5"/>
      <c r="G29" s="5">
        <f>SUM(G19:G28)</f>
        <v>100</v>
      </c>
      <c r="H29" s="5">
        <f>SUM(H19:H28)</f>
        <v>94</v>
      </c>
      <c r="I29" s="4"/>
    </row>
    <row r="30" ht="24" customHeight="1" spans="1:9">
      <c r="A30" s="4" t="s">
        <v>69</v>
      </c>
      <c r="B30" s="192" t="s">
        <v>641</v>
      </c>
      <c r="C30" s="19"/>
      <c r="D30" s="19"/>
      <c r="E30" s="19"/>
      <c r="F30" s="19"/>
      <c r="G30" s="19"/>
      <c r="H30" s="19"/>
      <c r="I30" s="19"/>
    </row>
    <row r="31" ht="18" customHeight="1" spans="1:9">
      <c r="A31" s="3"/>
      <c r="B31" s="3" t="s">
        <v>71</v>
      </c>
      <c r="C31" s="3" t="s">
        <v>642</v>
      </c>
      <c r="D31" s="3"/>
      <c r="E31" s="3"/>
      <c r="F31" s="3"/>
      <c r="G31" s="3"/>
      <c r="H31" s="3"/>
      <c r="I31" s="3"/>
    </row>
    <row r="32" ht="45" customHeight="1" spans="1:9">
      <c r="A32" s="36" t="s">
        <v>74</v>
      </c>
      <c r="B32" s="36"/>
      <c r="C32" s="36"/>
      <c r="D32" s="36"/>
      <c r="E32" s="36"/>
      <c r="F32" s="36"/>
      <c r="G32" s="36"/>
      <c r="H32" s="36"/>
      <c r="I32" s="36"/>
    </row>
    <row r="33" spans="1:9">
      <c r="A33" s="3" t="s">
        <v>75</v>
      </c>
      <c r="B33" s="3"/>
      <c r="C33" s="3"/>
      <c r="D33" s="3"/>
      <c r="E33" s="3"/>
      <c r="F33" s="3"/>
      <c r="G33" s="3"/>
      <c r="H33" s="3"/>
      <c r="I33" s="3"/>
    </row>
    <row r="34" ht="27" customHeight="1" spans="1:9">
      <c r="A34" s="36" t="s">
        <v>76</v>
      </c>
      <c r="B34" s="36"/>
      <c r="C34" s="36"/>
      <c r="D34" s="36"/>
      <c r="E34" s="36"/>
      <c r="F34" s="36"/>
      <c r="G34" s="36"/>
      <c r="H34" s="36"/>
      <c r="I34" s="36"/>
    </row>
    <row r="35" ht="37.5" customHeight="1" spans="1:9">
      <c r="A35" s="36" t="s">
        <v>77</v>
      </c>
      <c r="B35" s="36"/>
      <c r="C35" s="36"/>
      <c r="D35" s="36"/>
      <c r="E35" s="36"/>
      <c r="F35" s="36"/>
      <c r="G35" s="36"/>
      <c r="H35" s="36"/>
      <c r="I35" s="36"/>
    </row>
  </sheetData>
  <mergeCells count="33">
    <mergeCell ref="A1:B1"/>
    <mergeCell ref="A2:I2"/>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B28:D28"/>
    <mergeCell ref="A29:F29"/>
    <mergeCell ref="B30:I30"/>
    <mergeCell ref="A32:I32"/>
    <mergeCell ref="A34:I34"/>
    <mergeCell ref="A35:I35"/>
    <mergeCell ref="A7:A12"/>
    <mergeCell ref="A13:A17"/>
    <mergeCell ref="A18:A28"/>
    <mergeCell ref="B19:B23"/>
    <mergeCell ref="B24:B26"/>
    <mergeCell ref="C19:C20"/>
    <mergeCell ref="B14:D17"/>
    <mergeCell ref="E14:I17"/>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8"/>
  <sheetViews>
    <sheetView topLeftCell="A11" workbookViewId="0">
      <selection activeCell="B34" sqref="B34"/>
    </sheetView>
  </sheetViews>
  <sheetFormatPr defaultColWidth="9" defaultRowHeight="13.5"/>
  <cols>
    <col min="1" max="1" width="7" customWidth="1"/>
    <col min="2" max="2" width="7.75" customWidth="1"/>
    <col min="3" max="3" width="7.875" customWidth="1"/>
    <col min="4" max="4" width="16.625" customWidth="1"/>
    <col min="5" max="6" width="16.125" customWidth="1"/>
    <col min="7" max="8" width="7" customWidth="1"/>
    <col min="9" max="9" width="16" customWidth="1"/>
  </cols>
  <sheetData>
    <row r="1" customFormat="1" spans="1:2">
      <c r="A1" s="1" t="s">
        <v>0</v>
      </c>
      <c r="B1" s="1"/>
    </row>
    <row r="2" ht="20.25" spans="1:9">
      <c r="A2" s="2" t="s">
        <v>1</v>
      </c>
      <c r="B2" s="2"/>
      <c r="C2" s="2"/>
      <c r="D2" s="2"/>
      <c r="E2" s="2"/>
      <c r="F2" s="2"/>
      <c r="G2" s="2"/>
      <c r="H2" s="2"/>
      <c r="I2" s="2"/>
    </row>
    <row r="3" spans="1:9">
      <c r="A3" s="3"/>
      <c r="B3" s="3"/>
      <c r="C3" s="3"/>
      <c r="E3" s="3" t="s">
        <v>2</v>
      </c>
      <c r="F3" s="3"/>
      <c r="G3" s="3"/>
      <c r="H3" s="3"/>
      <c r="I3" s="3"/>
    </row>
    <row r="4" spans="1:9">
      <c r="A4" s="3" t="s">
        <v>577</v>
      </c>
      <c r="B4" s="3"/>
      <c r="C4" s="3"/>
      <c r="D4" s="3"/>
      <c r="E4" s="3"/>
      <c r="F4" s="3"/>
      <c r="G4" s="3" t="s">
        <v>578</v>
      </c>
      <c r="H4" s="3"/>
      <c r="I4" s="3"/>
    </row>
    <row r="5" spans="1:9">
      <c r="A5" s="4" t="s">
        <v>6</v>
      </c>
      <c r="B5" s="5" t="s">
        <v>643</v>
      </c>
      <c r="C5" s="5"/>
      <c r="D5" s="5"/>
      <c r="E5" s="5"/>
      <c r="F5" s="5"/>
      <c r="G5" s="5"/>
      <c r="H5" s="5"/>
      <c r="I5" s="5"/>
    </row>
    <row r="6" ht="38.25" customHeight="1" spans="1:9">
      <c r="A6" s="6" t="s">
        <v>8</v>
      </c>
      <c r="B6" s="5"/>
      <c r="C6" s="5"/>
      <c r="D6" s="5"/>
      <c r="E6" s="5" t="s">
        <v>9</v>
      </c>
      <c r="F6" s="5" t="s">
        <v>10</v>
      </c>
      <c r="G6" s="5"/>
      <c r="H6" s="5"/>
      <c r="I6" s="5"/>
    </row>
    <row r="7" spans="1:9">
      <c r="A7" s="7" t="s">
        <v>11</v>
      </c>
      <c r="B7" s="8" t="s">
        <v>12</v>
      </c>
      <c r="C7" s="9"/>
      <c r="D7" s="5" t="s">
        <v>13</v>
      </c>
      <c r="E7" s="9" t="s">
        <v>14</v>
      </c>
      <c r="F7" s="5" t="s">
        <v>15</v>
      </c>
      <c r="G7" s="8" t="s">
        <v>16</v>
      </c>
      <c r="H7" s="10"/>
      <c r="I7" s="9"/>
    </row>
    <row r="8" spans="1:9">
      <c r="A8" s="11"/>
      <c r="B8" s="5" t="s">
        <v>17</v>
      </c>
      <c r="C8" s="5"/>
      <c r="D8" s="12">
        <v>3</v>
      </c>
      <c r="E8" s="12"/>
      <c r="F8" s="12">
        <v>0.65</v>
      </c>
      <c r="G8" s="13">
        <v>0.2167</v>
      </c>
      <c r="H8" s="10"/>
      <c r="I8" s="9"/>
    </row>
    <row r="9" spans="1:9">
      <c r="A9" s="11"/>
      <c r="B9" s="5" t="s">
        <v>18</v>
      </c>
      <c r="C9" s="5"/>
      <c r="D9" s="12">
        <v>3</v>
      </c>
      <c r="E9" s="12"/>
      <c r="F9" s="12">
        <v>0.65</v>
      </c>
      <c r="G9" s="13">
        <v>0.2167</v>
      </c>
      <c r="H9" s="10"/>
      <c r="I9" s="9"/>
    </row>
    <row r="10" spans="1:9">
      <c r="A10" s="11"/>
      <c r="B10" s="5" t="s">
        <v>19</v>
      </c>
      <c r="C10" s="5"/>
      <c r="E10" s="12"/>
      <c r="F10" s="89"/>
      <c r="G10" s="212"/>
      <c r="H10" s="212"/>
      <c r="I10" s="212"/>
    </row>
    <row r="11" spans="1:9">
      <c r="A11" s="11"/>
      <c r="B11" s="5" t="s">
        <v>20</v>
      </c>
      <c r="C11" s="5"/>
      <c r="D11" s="12">
        <v>3</v>
      </c>
      <c r="E11" s="12"/>
      <c r="F11" s="12">
        <v>0.65</v>
      </c>
      <c r="G11" s="13">
        <v>0.2167</v>
      </c>
      <c r="H11" s="10"/>
      <c r="I11" s="9"/>
    </row>
    <row r="12" spans="1:9">
      <c r="A12" s="14"/>
      <c r="B12" s="5" t="s">
        <v>22</v>
      </c>
      <c r="C12" s="5"/>
      <c r="D12" s="12"/>
      <c r="E12" s="12"/>
      <c r="F12" s="12"/>
      <c r="G12" s="8" t="s">
        <v>21</v>
      </c>
      <c r="H12" s="10"/>
      <c r="I12" s="9"/>
    </row>
    <row r="13" spans="1:9">
      <c r="A13" s="7" t="s">
        <v>23</v>
      </c>
      <c r="B13" s="5" t="s">
        <v>24</v>
      </c>
      <c r="C13" s="5"/>
      <c r="D13" s="5"/>
      <c r="E13" s="5" t="s">
        <v>25</v>
      </c>
      <c r="F13" s="5"/>
      <c r="G13" s="5"/>
      <c r="H13" s="5"/>
      <c r="I13" s="5"/>
    </row>
    <row r="14" spans="1:9">
      <c r="A14" s="11"/>
      <c r="B14" s="15" t="s">
        <v>644</v>
      </c>
      <c r="C14" s="213"/>
      <c r="D14" s="214"/>
      <c r="E14" s="15" t="s">
        <v>645</v>
      </c>
      <c r="F14" s="213"/>
      <c r="G14" s="213"/>
      <c r="H14" s="213"/>
      <c r="I14" s="214"/>
    </row>
    <row r="15" spans="1:9">
      <c r="A15" s="11"/>
      <c r="B15" s="215"/>
      <c r="C15" s="36"/>
      <c r="D15" s="216"/>
      <c r="E15" s="215"/>
      <c r="F15" s="36"/>
      <c r="G15" s="36"/>
      <c r="H15" s="36"/>
      <c r="I15" s="216"/>
    </row>
    <row r="16" spans="1:9">
      <c r="A16" s="11"/>
      <c r="B16" s="215"/>
      <c r="C16" s="36"/>
      <c r="D16" s="216"/>
      <c r="E16" s="215"/>
      <c r="F16" s="36"/>
      <c r="G16" s="36"/>
      <c r="H16" s="36"/>
      <c r="I16" s="216"/>
    </row>
    <row r="17" spans="1:9">
      <c r="A17" s="14"/>
      <c r="B17" s="217"/>
      <c r="C17" s="218"/>
      <c r="D17" s="219"/>
      <c r="E17" s="217"/>
      <c r="F17" s="218"/>
      <c r="G17" s="218"/>
      <c r="H17" s="218"/>
      <c r="I17" s="219"/>
    </row>
    <row r="18" ht="26" customHeight="1" spans="1:9">
      <c r="A18" s="5" t="s">
        <v>28</v>
      </c>
      <c r="B18" s="5" t="s">
        <v>29</v>
      </c>
      <c r="C18" s="5" t="s">
        <v>30</v>
      </c>
      <c r="D18" s="5" t="s">
        <v>31</v>
      </c>
      <c r="E18" s="5" t="s">
        <v>32</v>
      </c>
      <c r="F18" s="5" t="s">
        <v>33</v>
      </c>
      <c r="G18" s="5" t="s">
        <v>34</v>
      </c>
      <c r="H18" s="5" t="s">
        <v>35</v>
      </c>
      <c r="I18" s="37" t="s">
        <v>36</v>
      </c>
    </row>
    <row r="19" ht="26" customHeight="1" spans="1:9">
      <c r="A19" s="5"/>
      <c r="B19" s="5" t="s">
        <v>65</v>
      </c>
      <c r="C19" s="5"/>
      <c r="D19" s="5"/>
      <c r="E19" s="220">
        <v>1</v>
      </c>
      <c r="F19" s="221">
        <v>0.2167</v>
      </c>
      <c r="G19" s="5">
        <v>10</v>
      </c>
      <c r="H19" s="5">
        <v>2.2</v>
      </c>
      <c r="I19" s="6" t="s">
        <v>582</v>
      </c>
    </row>
    <row r="20" ht="26" customHeight="1" spans="1:9">
      <c r="A20" s="5"/>
      <c r="B20" s="11" t="s">
        <v>37</v>
      </c>
      <c r="C20" s="222" t="s">
        <v>38</v>
      </c>
      <c r="D20" s="223" t="s">
        <v>583</v>
      </c>
      <c r="E20" s="224" t="s">
        <v>584</v>
      </c>
      <c r="F20" s="225">
        <v>2000</v>
      </c>
      <c r="G20" s="5">
        <v>10</v>
      </c>
      <c r="H20" s="5">
        <v>10</v>
      </c>
      <c r="I20" s="4"/>
    </row>
    <row r="21" ht="26" customHeight="1" spans="1:9">
      <c r="A21" s="5"/>
      <c r="B21" s="11"/>
      <c r="C21" s="222"/>
      <c r="D21" s="226" t="s">
        <v>646</v>
      </c>
      <c r="E21" s="227" t="s">
        <v>647</v>
      </c>
      <c r="F21" s="225">
        <v>10</v>
      </c>
      <c r="G21" s="5">
        <v>5</v>
      </c>
      <c r="H21" s="5">
        <v>5</v>
      </c>
      <c r="I21" s="6"/>
    </row>
    <row r="22" ht="26" customHeight="1" spans="1:9">
      <c r="A22" s="5"/>
      <c r="B22" s="11"/>
      <c r="C22" s="222"/>
      <c r="D22" s="225" t="s">
        <v>648</v>
      </c>
      <c r="E22" s="224" t="s">
        <v>297</v>
      </c>
      <c r="F22" s="225">
        <v>1</v>
      </c>
      <c r="G22" s="5">
        <v>6</v>
      </c>
      <c r="H22" s="5">
        <v>6</v>
      </c>
      <c r="I22" s="6"/>
    </row>
    <row r="23" ht="26" customHeight="1" spans="1:9">
      <c r="A23" s="5"/>
      <c r="B23" s="11"/>
      <c r="C23" s="228"/>
      <c r="D23" s="225" t="s">
        <v>649</v>
      </c>
      <c r="E23" s="225" t="s">
        <v>650</v>
      </c>
      <c r="F23" s="225">
        <v>1</v>
      </c>
      <c r="G23" s="5">
        <v>6</v>
      </c>
      <c r="H23" s="5">
        <v>6</v>
      </c>
      <c r="I23" s="4"/>
    </row>
    <row r="24" ht="26" customHeight="1" spans="1:9">
      <c r="A24" s="5"/>
      <c r="B24" s="11"/>
      <c r="C24" s="9" t="s">
        <v>41</v>
      </c>
      <c r="D24" s="30" t="s">
        <v>589</v>
      </c>
      <c r="E24" s="225" t="s">
        <v>373</v>
      </c>
      <c r="F24" s="30" t="s">
        <v>47</v>
      </c>
      <c r="G24" s="5">
        <v>10</v>
      </c>
      <c r="H24" s="5">
        <v>10</v>
      </c>
      <c r="I24" s="4"/>
    </row>
    <row r="25" ht="26" customHeight="1" spans="1:9">
      <c r="A25" s="5"/>
      <c r="B25" s="11"/>
      <c r="C25" s="9" t="s">
        <v>44</v>
      </c>
      <c r="D25" s="30" t="s">
        <v>651</v>
      </c>
      <c r="E25" s="225" t="s">
        <v>652</v>
      </c>
      <c r="F25" s="30">
        <v>2</v>
      </c>
      <c r="G25" s="5">
        <v>8</v>
      </c>
      <c r="H25" s="5">
        <v>7</v>
      </c>
      <c r="I25" s="6" t="s">
        <v>582</v>
      </c>
    </row>
    <row r="26" ht="26" customHeight="1" spans="1:9">
      <c r="A26" s="5"/>
      <c r="B26" s="11"/>
      <c r="C26" s="29" t="s">
        <v>48</v>
      </c>
      <c r="D26" s="5" t="s">
        <v>653</v>
      </c>
      <c r="E26" s="225" t="s">
        <v>654</v>
      </c>
      <c r="F26" s="5" t="s">
        <v>655</v>
      </c>
      <c r="G26" s="5">
        <v>5</v>
      </c>
      <c r="H26" s="5">
        <v>4</v>
      </c>
      <c r="I26" s="4" t="s">
        <v>656</v>
      </c>
    </row>
    <row r="27" ht="26" customHeight="1" spans="1:9">
      <c r="A27" s="5"/>
      <c r="B27" s="7" t="s">
        <v>51</v>
      </c>
      <c r="C27" s="9" t="s">
        <v>103</v>
      </c>
      <c r="D27" s="30" t="s">
        <v>596</v>
      </c>
      <c r="E27" s="30" t="s">
        <v>597</v>
      </c>
      <c r="F27" s="30" t="s">
        <v>47</v>
      </c>
      <c r="G27" s="5">
        <v>10</v>
      </c>
      <c r="H27" s="5">
        <v>10</v>
      </c>
      <c r="I27" s="4"/>
    </row>
    <row r="28" ht="26" customHeight="1" spans="1:9">
      <c r="A28" s="5"/>
      <c r="B28" s="11"/>
      <c r="C28" s="9" t="s">
        <v>52</v>
      </c>
      <c r="D28" s="30" t="s">
        <v>598</v>
      </c>
      <c r="E28" s="30" t="s">
        <v>597</v>
      </c>
      <c r="F28" s="30" t="s">
        <v>47</v>
      </c>
      <c r="G28" s="5">
        <v>10</v>
      </c>
      <c r="H28" s="5">
        <v>10</v>
      </c>
      <c r="I28" s="4"/>
    </row>
    <row r="29" ht="26" customHeight="1" spans="1:9">
      <c r="A29" s="5"/>
      <c r="B29" s="11"/>
      <c r="C29" s="9" t="s">
        <v>55</v>
      </c>
      <c r="D29" s="5" t="s">
        <v>599</v>
      </c>
      <c r="E29" s="226" t="s">
        <v>657</v>
      </c>
      <c r="F29" s="226">
        <v>1</v>
      </c>
      <c r="G29" s="5">
        <v>10</v>
      </c>
      <c r="H29" s="5">
        <v>10</v>
      </c>
      <c r="I29" s="4"/>
    </row>
    <row r="30" ht="26" customHeight="1" spans="1:9">
      <c r="A30" s="5"/>
      <c r="B30" s="30" t="s">
        <v>92</v>
      </c>
      <c r="C30" s="29" t="s">
        <v>178</v>
      </c>
      <c r="D30" s="29" t="s">
        <v>178</v>
      </c>
      <c r="E30" s="229" t="s">
        <v>658</v>
      </c>
      <c r="F30" s="220">
        <v>0.85</v>
      </c>
      <c r="G30" s="5">
        <v>5</v>
      </c>
      <c r="H30" s="5">
        <v>5</v>
      </c>
      <c r="I30" s="4"/>
    </row>
    <row r="31" ht="26" customHeight="1" spans="1:9">
      <c r="A31" s="5"/>
      <c r="B31" s="6"/>
      <c r="C31" s="230" t="s">
        <v>61</v>
      </c>
      <c r="D31" s="5" t="s">
        <v>604</v>
      </c>
      <c r="E31" s="229" t="s">
        <v>658</v>
      </c>
      <c r="F31" s="220">
        <v>0.9</v>
      </c>
      <c r="G31" s="5">
        <v>5</v>
      </c>
      <c r="H31" s="5">
        <v>5</v>
      </c>
      <c r="I31" s="4"/>
    </row>
    <row r="32" ht="26" customHeight="1" spans="1:9">
      <c r="A32" s="5" t="s">
        <v>68</v>
      </c>
      <c r="B32" s="5"/>
      <c r="C32" s="5"/>
      <c r="D32" s="5"/>
      <c r="E32" s="5"/>
      <c r="F32" s="5"/>
      <c r="G32" s="5">
        <v>100</v>
      </c>
      <c r="H32" s="5">
        <v>90.2</v>
      </c>
      <c r="I32" s="4"/>
    </row>
    <row r="33" ht="42" customHeight="1" spans="1:9">
      <c r="A33" s="4" t="s">
        <v>69</v>
      </c>
      <c r="B33" s="18" t="s">
        <v>659</v>
      </c>
      <c r="C33" s="18"/>
      <c r="D33" s="18"/>
      <c r="E33" s="18"/>
      <c r="F33" s="18"/>
      <c r="G33" s="18"/>
      <c r="H33" s="18"/>
      <c r="I33" s="18"/>
    </row>
    <row r="34" ht="18" customHeight="1" spans="1:9">
      <c r="A34" s="3"/>
      <c r="B34" s="3" t="s">
        <v>660</v>
      </c>
      <c r="C34" s="3"/>
      <c r="D34" s="3"/>
      <c r="E34" s="3"/>
      <c r="F34" s="3"/>
      <c r="G34" s="3"/>
      <c r="H34" s="3"/>
      <c r="I34" s="3"/>
    </row>
    <row r="35" ht="45" customHeight="1" spans="1:9">
      <c r="A35" s="36" t="s">
        <v>74</v>
      </c>
      <c r="B35" s="36"/>
      <c r="C35" s="36"/>
      <c r="D35" s="36"/>
      <c r="E35" s="36"/>
      <c r="F35" s="36"/>
      <c r="G35" s="36"/>
      <c r="H35" s="36"/>
      <c r="I35" s="36"/>
    </row>
    <row r="36" spans="1:9">
      <c r="A36" s="3" t="s">
        <v>75</v>
      </c>
      <c r="B36" s="3"/>
      <c r="C36" s="3"/>
      <c r="D36" s="3"/>
      <c r="E36" s="3"/>
      <c r="F36" s="3"/>
      <c r="G36" s="3"/>
      <c r="H36" s="3"/>
      <c r="I36" s="3"/>
    </row>
    <row r="37" ht="27" customHeight="1" spans="1:9">
      <c r="A37" s="36" t="s">
        <v>76</v>
      </c>
      <c r="B37" s="36"/>
      <c r="C37" s="36"/>
      <c r="D37" s="36"/>
      <c r="E37" s="36"/>
      <c r="F37" s="36"/>
      <c r="G37" s="36"/>
      <c r="H37" s="36"/>
      <c r="I37" s="36"/>
    </row>
    <row r="38" ht="37.5" customHeight="1" spans="1:9">
      <c r="A38" s="36" t="s">
        <v>77</v>
      </c>
      <c r="B38" s="36"/>
      <c r="C38" s="36"/>
      <c r="D38" s="36"/>
      <c r="E38" s="36"/>
      <c r="F38" s="36"/>
      <c r="G38" s="36"/>
      <c r="H38" s="36"/>
      <c r="I38" s="36"/>
    </row>
  </sheetData>
  <mergeCells count="34">
    <mergeCell ref="A1:B1"/>
    <mergeCell ref="A2:I2"/>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B19:D19"/>
    <mergeCell ref="A32:F32"/>
    <mergeCell ref="B33:I33"/>
    <mergeCell ref="A35:I35"/>
    <mergeCell ref="A37:I37"/>
    <mergeCell ref="A38:I38"/>
    <mergeCell ref="A7:A12"/>
    <mergeCell ref="A13:A17"/>
    <mergeCell ref="A18:A31"/>
    <mergeCell ref="B20:B26"/>
    <mergeCell ref="B27:B29"/>
    <mergeCell ref="B30:B31"/>
    <mergeCell ref="C20:C23"/>
    <mergeCell ref="B14:D17"/>
    <mergeCell ref="E14:I17"/>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8"/>
  <sheetViews>
    <sheetView topLeftCell="A17" workbookViewId="0">
      <selection activeCell="D34" sqref="D34"/>
    </sheetView>
  </sheetViews>
  <sheetFormatPr defaultColWidth="9" defaultRowHeight="13.5"/>
  <cols>
    <col min="1" max="1" width="7" customWidth="1"/>
    <col min="2" max="2" width="7.75" customWidth="1"/>
    <col min="3" max="3" width="9.60833333333333" customWidth="1"/>
    <col min="4" max="4" width="22.2583333333333" customWidth="1"/>
    <col min="5" max="6" width="16.125" customWidth="1"/>
    <col min="7" max="8" width="7" customWidth="1"/>
    <col min="9" max="9" width="15" customWidth="1"/>
  </cols>
  <sheetData>
    <row r="1" customFormat="1" spans="1:2">
      <c r="A1" s="1" t="s">
        <v>0</v>
      </c>
      <c r="B1" s="1"/>
    </row>
    <row r="2" ht="20.25" spans="1:9">
      <c r="A2" s="2" t="s">
        <v>661</v>
      </c>
      <c r="B2" s="2"/>
      <c r="C2" s="2"/>
      <c r="D2" s="2"/>
      <c r="E2" s="2"/>
      <c r="F2" s="2"/>
      <c r="G2" s="2"/>
      <c r="H2" s="2"/>
      <c r="I2" s="2"/>
    </row>
    <row r="3" spans="1:9">
      <c r="A3" s="3"/>
      <c r="B3" s="3"/>
      <c r="C3" s="3"/>
      <c r="E3" s="3" t="s">
        <v>2</v>
      </c>
      <c r="F3" s="3"/>
      <c r="G3" s="3"/>
      <c r="H3" s="3"/>
      <c r="I3" s="3"/>
    </row>
    <row r="4" spans="1:9">
      <c r="A4" s="3" t="s">
        <v>154</v>
      </c>
      <c r="B4" s="3"/>
      <c r="C4" s="3"/>
      <c r="D4" s="3"/>
      <c r="E4" s="3"/>
      <c r="F4" s="3"/>
      <c r="G4" s="3" t="s">
        <v>5</v>
      </c>
      <c r="H4" s="3" t="s">
        <v>323</v>
      </c>
      <c r="I4" s="3"/>
    </row>
    <row r="5" spans="1:9">
      <c r="A5" s="4" t="s">
        <v>6</v>
      </c>
      <c r="B5" s="5" t="s">
        <v>662</v>
      </c>
      <c r="C5" s="5"/>
      <c r="D5" s="5"/>
      <c r="E5" s="5"/>
      <c r="F5" s="5"/>
      <c r="G5" s="5"/>
      <c r="H5" s="5"/>
      <c r="I5" s="5"/>
    </row>
    <row r="6" ht="38.25" customHeight="1" spans="1:9">
      <c r="A6" s="6" t="s">
        <v>8</v>
      </c>
      <c r="B6" s="5"/>
      <c r="C6" s="5"/>
      <c r="D6" s="5"/>
      <c r="E6" s="5" t="s">
        <v>9</v>
      </c>
      <c r="F6" s="5" t="s">
        <v>4</v>
      </c>
      <c r="G6" s="5"/>
      <c r="H6" s="5"/>
      <c r="I6" s="5"/>
    </row>
    <row r="7" spans="1:9">
      <c r="A7" s="7" t="s">
        <v>11</v>
      </c>
      <c r="B7" s="8" t="s">
        <v>12</v>
      </c>
      <c r="C7" s="9"/>
      <c r="D7" s="5" t="s">
        <v>13</v>
      </c>
      <c r="E7" s="9" t="s">
        <v>14</v>
      </c>
      <c r="F7" s="5" t="s">
        <v>15</v>
      </c>
      <c r="G7" s="8" t="s">
        <v>16</v>
      </c>
      <c r="H7" s="10"/>
      <c r="I7" s="9"/>
    </row>
    <row r="8" spans="1:9">
      <c r="A8" s="11"/>
      <c r="B8" s="5" t="s">
        <v>17</v>
      </c>
      <c r="C8" s="5"/>
      <c r="D8" s="5">
        <v>3</v>
      </c>
      <c r="E8" s="12"/>
      <c r="F8" s="5">
        <v>1.2325</v>
      </c>
      <c r="G8" s="13">
        <v>0.410833333333333</v>
      </c>
      <c r="H8" s="188"/>
      <c r="I8" s="211"/>
    </row>
    <row r="9" spans="1:9">
      <c r="A9" s="11"/>
      <c r="B9" s="5" t="s">
        <v>18</v>
      </c>
      <c r="C9" s="5"/>
      <c r="D9" s="5">
        <v>3</v>
      </c>
      <c r="E9" s="12"/>
      <c r="F9" s="5">
        <v>1.2325</v>
      </c>
      <c r="G9" s="13">
        <v>0.410833333333333</v>
      </c>
      <c r="H9" s="188"/>
      <c r="I9" s="211"/>
    </row>
    <row r="10" spans="1:9">
      <c r="A10" s="11"/>
      <c r="B10" s="5" t="s">
        <v>19</v>
      </c>
      <c r="C10" s="5"/>
      <c r="D10" s="5">
        <v>3</v>
      </c>
      <c r="E10" s="12"/>
      <c r="F10" s="5">
        <v>1.2325</v>
      </c>
      <c r="G10" s="13">
        <v>0.410833333333333</v>
      </c>
      <c r="H10" s="188"/>
      <c r="I10" s="211"/>
    </row>
    <row r="11" spans="1:9">
      <c r="A11" s="11"/>
      <c r="B11" s="5" t="s">
        <v>20</v>
      </c>
      <c r="C11" s="5"/>
      <c r="D11" s="12"/>
      <c r="E11" s="12"/>
      <c r="F11" s="12"/>
      <c r="G11" s="8" t="s">
        <v>21</v>
      </c>
      <c r="H11" s="10"/>
      <c r="I11" s="9"/>
    </row>
    <row r="12" spans="1:9">
      <c r="A12" s="14"/>
      <c r="B12" s="5" t="s">
        <v>22</v>
      </c>
      <c r="C12" s="5"/>
      <c r="D12" s="12"/>
      <c r="E12" s="12"/>
      <c r="F12" s="12"/>
      <c r="G12" s="8" t="s">
        <v>21</v>
      </c>
      <c r="H12" s="10"/>
      <c r="I12" s="9"/>
    </row>
    <row r="13" spans="1:9">
      <c r="A13" s="7" t="s">
        <v>23</v>
      </c>
      <c r="B13" s="5" t="s">
        <v>24</v>
      </c>
      <c r="C13" s="5"/>
      <c r="D13" s="5"/>
      <c r="E13" s="5" t="s">
        <v>25</v>
      </c>
      <c r="F13" s="5"/>
      <c r="G13" s="5"/>
      <c r="H13" s="5"/>
      <c r="I13" s="5"/>
    </row>
    <row r="14" spans="1:9">
      <c r="A14" s="11"/>
      <c r="B14" s="189" t="s">
        <v>663</v>
      </c>
      <c r="C14" s="190"/>
      <c r="D14" s="191"/>
      <c r="E14" s="192" t="s">
        <v>664</v>
      </c>
      <c r="F14" s="18"/>
      <c r="G14" s="18"/>
      <c r="H14" s="18"/>
      <c r="I14" s="18"/>
    </row>
    <row r="15" spans="1:9">
      <c r="A15" s="11"/>
      <c r="B15" s="193"/>
      <c r="C15" s="194"/>
      <c r="D15" s="195"/>
      <c r="E15" s="18"/>
      <c r="F15" s="18"/>
      <c r="G15" s="18"/>
      <c r="H15" s="18"/>
      <c r="I15" s="18"/>
    </row>
    <row r="16" spans="1:9">
      <c r="A16" s="11"/>
      <c r="B16" s="193"/>
      <c r="C16" s="194"/>
      <c r="D16" s="195"/>
      <c r="E16" s="18"/>
      <c r="F16" s="18"/>
      <c r="G16" s="18"/>
      <c r="H16" s="18"/>
      <c r="I16" s="18"/>
    </row>
    <row r="17" ht="58" customHeight="1" spans="1:9">
      <c r="A17" s="14"/>
      <c r="B17" s="196"/>
      <c r="C17" s="197"/>
      <c r="D17" s="198"/>
      <c r="E17" s="18"/>
      <c r="F17" s="18"/>
      <c r="G17" s="18"/>
      <c r="H17" s="18"/>
      <c r="I17" s="18"/>
    </row>
    <row r="18" spans="1:9">
      <c r="A18" s="5" t="s">
        <v>28</v>
      </c>
      <c r="B18" s="5" t="s">
        <v>29</v>
      </c>
      <c r="C18" s="5" t="s">
        <v>30</v>
      </c>
      <c r="D18" s="5" t="s">
        <v>31</v>
      </c>
      <c r="E18" s="5" t="s">
        <v>32</v>
      </c>
      <c r="F18" s="5" t="s">
        <v>33</v>
      </c>
      <c r="G18" s="5" t="s">
        <v>34</v>
      </c>
      <c r="H18" s="5" t="s">
        <v>35</v>
      </c>
      <c r="I18" s="37" t="s">
        <v>36</v>
      </c>
    </row>
    <row r="19" ht="27" spans="1:9">
      <c r="A19" s="5"/>
      <c r="B19" s="30" t="s">
        <v>327</v>
      </c>
      <c r="C19" s="9" t="s">
        <v>328</v>
      </c>
      <c r="D19" s="199" t="s">
        <v>665</v>
      </c>
      <c r="E19" s="200" t="s">
        <v>666</v>
      </c>
      <c r="F19" s="19">
        <v>0</v>
      </c>
      <c r="G19" s="5">
        <v>4</v>
      </c>
      <c r="H19" s="5">
        <v>0</v>
      </c>
      <c r="I19" s="6" t="s">
        <v>667</v>
      </c>
    </row>
    <row r="20" ht="54" spans="1:9">
      <c r="A20" s="5"/>
      <c r="B20" s="30"/>
      <c r="C20" s="9"/>
      <c r="D20" s="199" t="s">
        <v>668</v>
      </c>
      <c r="E20" s="19">
        <v>1</v>
      </c>
      <c r="F20" s="19">
        <v>0</v>
      </c>
      <c r="G20" s="5">
        <v>4</v>
      </c>
      <c r="H20" s="5">
        <v>0</v>
      </c>
      <c r="I20" s="6" t="s">
        <v>667</v>
      </c>
    </row>
    <row r="21" ht="27" spans="1:9">
      <c r="A21" s="5"/>
      <c r="B21" s="30"/>
      <c r="C21" s="9"/>
      <c r="D21" s="199" t="s">
        <v>669</v>
      </c>
      <c r="E21" s="19">
        <v>1</v>
      </c>
      <c r="F21" s="19">
        <v>1</v>
      </c>
      <c r="G21" s="5">
        <v>10</v>
      </c>
      <c r="H21" s="5">
        <v>10</v>
      </c>
      <c r="I21" s="6"/>
    </row>
    <row r="22" ht="54" spans="1:9">
      <c r="A22" s="5"/>
      <c r="B22" s="30"/>
      <c r="C22" s="9"/>
      <c r="D22" s="199" t="s">
        <v>670</v>
      </c>
      <c r="E22" s="18">
        <v>58</v>
      </c>
      <c r="F22" s="18">
        <v>58</v>
      </c>
      <c r="G22" s="5">
        <v>9</v>
      </c>
      <c r="H22" s="5">
        <v>9</v>
      </c>
      <c r="I22" s="6"/>
    </row>
    <row r="23" ht="40.5" spans="1:9">
      <c r="A23" s="5"/>
      <c r="B23" s="30"/>
      <c r="C23" s="9"/>
      <c r="D23" s="199" t="s">
        <v>671</v>
      </c>
      <c r="E23" s="201">
        <v>1</v>
      </c>
      <c r="F23" s="201">
        <v>1</v>
      </c>
      <c r="G23" s="5">
        <v>8</v>
      </c>
      <c r="H23" s="5">
        <v>8</v>
      </c>
      <c r="I23" s="4"/>
    </row>
    <row r="24" ht="22.5" spans="1:9">
      <c r="A24" s="5"/>
      <c r="B24" s="30"/>
      <c r="C24" s="29" t="s">
        <v>332</v>
      </c>
      <c r="D24" s="202" t="s">
        <v>447</v>
      </c>
      <c r="E24" s="203" t="s">
        <v>373</v>
      </c>
      <c r="F24" s="19" t="s">
        <v>47</v>
      </c>
      <c r="G24" s="5">
        <v>5</v>
      </c>
      <c r="H24" s="5">
        <v>4</v>
      </c>
      <c r="I24" s="6" t="s">
        <v>667</v>
      </c>
    </row>
    <row r="25" ht="22.5" spans="1:9">
      <c r="A25" s="5"/>
      <c r="B25" s="30"/>
      <c r="C25" s="9" t="s">
        <v>334</v>
      </c>
      <c r="D25" s="202" t="s">
        <v>335</v>
      </c>
      <c r="E25" s="204" t="s">
        <v>672</v>
      </c>
      <c r="F25" s="19" t="s">
        <v>47</v>
      </c>
      <c r="G25" s="5">
        <v>5</v>
      </c>
      <c r="H25" s="5">
        <v>4</v>
      </c>
      <c r="I25" s="6" t="s">
        <v>667</v>
      </c>
    </row>
    <row r="26" ht="23" customHeight="1" spans="1:9">
      <c r="A26" s="5"/>
      <c r="B26" s="30"/>
      <c r="C26" s="29" t="s">
        <v>337</v>
      </c>
      <c r="D26" s="202" t="s">
        <v>673</v>
      </c>
      <c r="E26" s="205" t="s">
        <v>674</v>
      </c>
      <c r="F26" s="206">
        <v>1.2325</v>
      </c>
      <c r="G26" s="5">
        <v>5</v>
      </c>
      <c r="H26" s="5">
        <v>3</v>
      </c>
      <c r="I26" s="6" t="s">
        <v>667</v>
      </c>
    </row>
    <row r="27" ht="23" customHeight="1" spans="1:9">
      <c r="A27" s="5"/>
      <c r="B27" s="7" t="s">
        <v>340</v>
      </c>
      <c r="C27" s="29" t="s">
        <v>341</v>
      </c>
      <c r="D27" s="202" t="s">
        <v>675</v>
      </c>
      <c r="E27" s="207" t="s">
        <v>451</v>
      </c>
      <c r="F27" s="19" t="s">
        <v>47</v>
      </c>
      <c r="G27" s="5">
        <v>10</v>
      </c>
      <c r="H27" s="5">
        <v>10</v>
      </c>
      <c r="I27" s="4"/>
    </row>
    <row r="28" spans="1:9">
      <c r="A28" s="5"/>
      <c r="B28" s="11"/>
      <c r="C28" s="29" t="s">
        <v>55</v>
      </c>
      <c r="D28" s="207" t="s">
        <v>676</v>
      </c>
      <c r="E28" s="207" t="s">
        <v>57</v>
      </c>
      <c r="F28" s="19" t="s">
        <v>47</v>
      </c>
      <c r="G28" s="5">
        <v>10</v>
      </c>
      <c r="H28" s="5">
        <v>10</v>
      </c>
      <c r="I28" s="4"/>
    </row>
    <row r="29" spans="1:9">
      <c r="A29" s="5"/>
      <c r="B29" s="11"/>
      <c r="C29" s="9" t="s">
        <v>58</v>
      </c>
      <c r="D29" s="207" t="s">
        <v>677</v>
      </c>
      <c r="E29" s="207" t="s">
        <v>347</v>
      </c>
      <c r="F29" s="19" t="s">
        <v>47</v>
      </c>
      <c r="G29" s="5">
        <v>10</v>
      </c>
      <c r="H29" s="5">
        <v>10</v>
      </c>
      <c r="I29" s="4"/>
    </row>
    <row r="30" ht="22.5" spans="1:9">
      <c r="A30" s="5"/>
      <c r="B30" s="7" t="s">
        <v>92</v>
      </c>
      <c r="C30" s="7" t="s">
        <v>61</v>
      </c>
      <c r="D30" s="6" t="s">
        <v>678</v>
      </c>
      <c r="E30" s="208" t="s">
        <v>395</v>
      </c>
      <c r="F30" s="209">
        <v>90</v>
      </c>
      <c r="G30" s="5">
        <v>10</v>
      </c>
      <c r="H30" s="5">
        <v>10</v>
      </c>
      <c r="I30" s="4"/>
    </row>
    <row r="31" ht="22.5" spans="1:9">
      <c r="A31" s="5"/>
      <c r="B31" s="30" t="s">
        <v>350</v>
      </c>
      <c r="C31" s="30"/>
      <c r="D31" s="30"/>
      <c r="E31" s="210">
        <v>100</v>
      </c>
      <c r="F31" s="210">
        <v>41.08</v>
      </c>
      <c r="G31" s="5">
        <v>10</v>
      </c>
      <c r="H31" s="5">
        <v>4</v>
      </c>
      <c r="I31" s="6" t="s">
        <v>667</v>
      </c>
    </row>
    <row r="32" spans="1:9">
      <c r="A32" s="5" t="s">
        <v>68</v>
      </c>
      <c r="B32" s="32"/>
      <c r="C32" s="32"/>
      <c r="D32" s="32"/>
      <c r="E32" s="5"/>
      <c r="F32" s="5"/>
      <c r="G32" s="5">
        <f>SUM(G19:G31)</f>
        <v>100</v>
      </c>
      <c r="H32" s="5">
        <f>SUM(H19:H31)</f>
        <v>82</v>
      </c>
      <c r="I32" s="4"/>
    </row>
    <row r="33" ht="47" customHeight="1" spans="1:9">
      <c r="A33" s="4" t="s">
        <v>69</v>
      </c>
      <c r="B33" s="18" t="s">
        <v>679</v>
      </c>
      <c r="C33" s="18"/>
      <c r="D33" s="18"/>
      <c r="E33" s="18"/>
      <c r="F33" s="18"/>
      <c r="G33" s="18"/>
      <c r="H33" s="18"/>
      <c r="I33" s="18"/>
    </row>
    <row r="34" ht="18" customHeight="1" spans="1:9">
      <c r="A34" s="3"/>
      <c r="B34" s="3" t="s">
        <v>71</v>
      </c>
      <c r="C34" s="3" t="s">
        <v>353</v>
      </c>
      <c r="D34" s="3" t="s">
        <v>73</v>
      </c>
      <c r="E34" s="3"/>
      <c r="F34" s="3"/>
      <c r="G34" s="3"/>
      <c r="H34" s="3"/>
      <c r="I34" s="3"/>
    </row>
    <row r="35" ht="45" customHeight="1" spans="1:9">
      <c r="A35" s="36" t="s">
        <v>74</v>
      </c>
      <c r="B35" s="36"/>
      <c r="C35" s="36"/>
      <c r="D35" s="36"/>
      <c r="E35" s="36"/>
      <c r="F35" s="36"/>
      <c r="G35" s="36"/>
      <c r="H35" s="36"/>
      <c r="I35" s="36"/>
    </row>
    <row r="36" spans="1:9">
      <c r="A36" s="3" t="s">
        <v>75</v>
      </c>
      <c r="B36" s="3"/>
      <c r="C36" s="3"/>
      <c r="D36" s="3"/>
      <c r="E36" s="3"/>
      <c r="F36" s="3"/>
      <c r="G36" s="3"/>
      <c r="H36" s="3"/>
      <c r="I36" s="3"/>
    </row>
    <row r="37" ht="27" customHeight="1" spans="1:9">
      <c r="A37" s="36" t="s">
        <v>76</v>
      </c>
      <c r="B37" s="36"/>
      <c r="C37" s="36"/>
      <c r="D37" s="36"/>
      <c r="E37" s="36"/>
      <c r="F37" s="36"/>
      <c r="G37" s="36"/>
      <c r="H37" s="36"/>
      <c r="I37" s="36"/>
    </row>
    <row r="38" ht="37.5" customHeight="1" spans="1:9">
      <c r="A38" s="36" t="s">
        <v>77</v>
      </c>
      <c r="B38" s="36"/>
      <c r="C38" s="36"/>
      <c r="D38" s="36"/>
      <c r="E38" s="36"/>
      <c r="F38" s="36"/>
      <c r="G38" s="36"/>
      <c r="H38" s="36"/>
      <c r="I38" s="36"/>
    </row>
  </sheetData>
  <mergeCells count="33">
    <mergeCell ref="A1:B1"/>
    <mergeCell ref="A2:I2"/>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B31:D31"/>
    <mergeCell ref="A32:F32"/>
    <mergeCell ref="B33:I33"/>
    <mergeCell ref="A35:I35"/>
    <mergeCell ref="A37:I37"/>
    <mergeCell ref="A38:I38"/>
    <mergeCell ref="A7:A12"/>
    <mergeCell ref="A13:A17"/>
    <mergeCell ref="A18:A30"/>
    <mergeCell ref="B19:B26"/>
    <mergeCell ref="B27:B29"/>
    <mergeCell ref="C19:C23"/>
    <mergeCell ref="B14:D17"/>
    <mergeCell ref="E14:I17"/>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9"/>
  <sheetViews>
    <sheetView topLeftCell="A19" workbookViewId="0">
      <selection activeCell="D35" sqref="D35"/>
    </sheetView>
  </sheetViews>
  <sheetFormatPr defaultColWidth="9" defaultRowHeight="13.5"/>
  <cols>
    <col min="1" max="1" width="8.625" customWidth="1"/>
    <col min="2" max="2" width="7.75" customWidth="1"/>
    <col min="3" max="3" width="7.875" customWidth="1"/>
    <col min="4" max="4" width="16.625" customWidth="1"/>
    <col min="5" max="5" width="13.125" customWidth="1"/>
    <col min="6" max="6" width="12.75" customWidth="1"/>
    <col min="7" max="7" width="6.25" customWidth="1"/>
    <col min="8" max="8" width="6.375" customWidth="1"/>
    <col min="9" max="9" width="18.875" customWidth="1"/>
  </cols>
  <sheetData>
    <row r="1" customFormat="1" spans="1:2">
      <c r="A1" s="1" t="s">
        <v>0</v>
      </c>
      <c r="B1" s="1"/>
    </row>
    <row r="2" ht="20.25" spans="1:9">
      <c r="A2" s="2" t="s">
        <v>1</v>
      </c>
      <c r="B2" s="2"/>
      <c r="C2" s="2"/>
      <c r="D2" s="2"/>
      <c r="E2" s="2"/>
      <c r="F2" s="2"/>
      <c r="G2" s="2"/>
      <c r="H2" s="2"/>
      <c r="I2" s="2"/>
    </row>
    <row r="3" spans="1:9">
      <c r="A3" s="3"/>
      <c r="B3" s="3"/>
      <c r="C3" s="3"/>
      <c r="E3" s="3" t="s">
        <v>2</v>
      </c>
      <c r="F3" s="3"/>
      <c r="G3" s="3"/>
      <c r="H3" s="3"/>
      <c r="I3" s="3"/>
    </row>
    <row r="4" spans="1:9">
      <c r="A4" s="3" t="s">
        <v>3</v>
      </c>
      <c r="B4" s="21" t="s">
        <v>4</v>
      </c>
      <c r="C4" s="21"/>
      <c r="D4" s="21"/>
      <c r="E4" s="3"/>
      <c r="F4" s="3"/>
      <c r="G4" s="252" t="s">
        <v>5</v>
      </c>
      <c r="H4" s="3"/>
      <c r="I4" s="446">
        <v>45005</v>
      </c>
    </row>
    <row r="5" spans="1:9">
      <c r="A5" s="4" t="s">
        <v>6</v>
      </c>
      <c r="B5" s="5" t="s">
        <v>94</v>
      </c>
      <c r="C5" s="5"/>
      <c r="D5" s="5"/>
      <c r="E5" s="5"/>
      <c r="F5" s="5"/>
      <c r="G5" s="5"/>
      <c r="H5" s="5"/>
      <c r="I5" s="5"/>
    </row>
    <row r="6" ht="25" customHeight="1" spans="1:9">
      <c r="A6" s="6" t="s">
        <v>8</v>
      </c>
      <c r="B6" s="5"/>
      <c r="C6" s="5"/>
      <c r="D6" s="5"/>
      <c r="E6" s="5" t="s">
        <v>9</v>
      </c>
      <c r="F6" s="5" t="s">
        <v>10</v>
      </c>
      <c r="G6" s="5"/>
      <c r="H6" s="5"/>
      <c r="I6" s="5"/>
    </row>
    <row r="7" spans="1:9">
      <c r="A7" s="7" t="s">
        <v>11</v>
      </c>
      <c r="B7" s="8" t="s">
        <v>12</v>
      </c>
      <c r="C7" s="9"/>
      <c r="D7" s="5" t="s">
        <v>13</v>
      </c>
      <c r="E7" s="9" t="s">
        <v>14</v>
      </c>
      <c r="F7" s="5" t="s">
        <v>15</v>
      </c>
      <c r="G7" s="8" t="s">
        <v>16</v>
      </c>
      <c r="H7" s="10"/>
      <c r="I7" s="9"/>
    </row>
    <row r="8" spans="1:9">
      <c r="A8" s="11"/>
      <c r="B8" s="5" t="s">
        <v>17</v>
      </c>
      <c r="C8" s="5"/>
      <c r="D8" s="5">
        <v>478.07</v>
      </c>
      <c r="E8" s="5"/>
      <c r="F8" s="5">
        <v>379.9</v>
      </c>
      <c r="G8" s="8">
        <v>79.47</v>
      </c>
      <c r="H8" s="10"/>
      <c r="I8" s="9"/>
    </row>
    <row r="9" spans="1:9">
      <c r="A9" s="11"/>
      <c r="B9" s="5" t="s">
        <v>18</v>
      </c>
      <c r="C9" s="5"/>
      <c r="D9" s="5">
        <v>478.07</v>
      </c>
      <c r="E9" s="5"/>
      <c r="F9" s="5">
        <v>379.9</v>
      </c>
      <c r="G9" s="8">
        <v>79.47</v>
      </c>
      <c r="H9" s="10"/>
      <c r="I9" s="9"/>
    </row>
    <row r="10" spans="1:9">
      <c r="A10" s="11"/>
      <c r="B10" s="5" t="s">
        <v>19</v>
      </c>
      <c r="C10" s="5"/>
      <c r="D10" s="5">
        <v>478.07</v>
      </c>
      <c r="E10" s="5"/>
      <c r="F10" s="5">
        <v>379.9</v>
      </c>
      <c r="G10" s="8">
        <v>79.47</v>
      </c>
      <c r="H10" s="10"/>
      <c r="I10" s="9"/>
    </row>
    <row r="11" spans="1:9">
      <c r="A11" s="11"/>
      <c r="B11" s="5" t="s">
        <v>20</v>
      </c>
      <c r="C11" s="5"/>
      <c r="D11" s="12"/>
      <c r="E11" s="12"/>
      <c r="F11" s="12"/>
      <c r="G11" s="8" t="s">
        <v>21</v>
      </c>
      <c r="H11" s="10"/>
      <c r="I11" s="9"/>
    </row>
    <row r="12" spans="1:9">
      <c r="A12" s="14"/>
      <c r="B12" s="5" t="s">
        <v>22</v>
      </c>
      <c r="C12" s="5"/>
      <c r="D12" s="12"/>
      <c r="E12" s="12"/>
      <c r="F12" s="12"/>
      <c r="G12" s="8" t="s">
        <v>21</v>
      </c>
      <c r="H12" s="10"/>
      <c r="I12" s="9"/>
    </row>
    <row r="13" spans="1:9">
      <c r="A13" s="7" t="s">
        <v>23</v>
      </c>
      <c r="B13" s="5" t="s">
        <v>24</v>
      </c>
      <c r="C13" s="5"/>
      <c r="D13" s="5"/>
      <c r="E13" s="5" t="s">
        <v>25</v>
      </c>
      <c r="F13" s="5"/>
      <c r="G13" s="5"/>
      <c r="H13" s="5"/>
      <c r="I13" s="5"/>
    </row>
    <row r="14" spans="1:9">
      <c r="A14" s="11"/>
      <c r="B14" s="15" t="s">
        <v>95</v>
      </c>
      <c r="C14" s="16"/>
      <c r="D14" s="17"/>
      <c r="E14" s="18" t="s">
        <v>96</v>
      </c>
      <c r="F14" s="19"/>
      <c r="G14" s="19"/>
      <c r="H14" s="19"/>
      <c r="I14" s="19"/>
    </row>
    <row r="15" spans="1:9">
      <c r="A15" s="11"/>
      <c r="B15" s="20"/>
      <c r="C15" s="21"/>
      <c r="D15" s="22"/>
      <c r="E15" s="19"/>
      <c r="F15" s="19"/>
      <c r="G15" s="19"/>
      <c r="H15" s="19"/>
      <c r="I15" s="19"/>
    </row>
    <row r="16" spans="1:9">
      <c r="A16" s="11"/>
      <c r="B16" s="20"/>
      <c r="C16" s="21"/>
      <c r="D16" s="22"/>
      <c r="E16" s="19"/>
      <c r="F16" s="19"/>
      <c r="G16" s="19"/>
      <c r="H16" s="19"/>
      <c r="I16" s="19"/>
    </row>
    <row r="17" ht="72" customHeight="1" spans="1:9">
      <c r="A17" s="14"/>
      <c r="B17" s="23"/>
      <c r="C17" s="24"/>
      <c r="D17" s="25"/>
      <c r="E17" s="19"/>
      <c r="F17" s="19"/>
      <c r="G17" s="19"/>
      <c r="H17" s="19"/>
      <c r="I17" s="19"/>
    </row>
    <row r="18" spans="1:9">
      <c r="A18" s="26" t="s">
        <v>28</v>
      </c>
      <c r="B18" s="5" t="s">
        <v>29</v>
      </c>
      <c r="C18" s="5" t="s">
        <v>30</v>
      </c>
      <c r="D18" s="5" t="s">
        <v>31</v>
      </c>
      <c r="E18" s="5" t="s">
        <v>32</v>
      </c>
      <c r="F18" s="5" t="s">
        <v>33</v>
      </c>
      <c r="G18" s="5" t="s">
        <v>34</v>
      </c>
      <c r="H18" s="5" t="s">
        <v>35</v>
      </c>
      <c r="I18" s="135" t="s">
        <v>36</v>
      </c>
    </row>
    <row r="19" ht="24" customHeight="1" spans="1:9">
      <c r="A19" s="27"/>
      <c r="B19" s="7" t="s">
        <v>37</v>
      </c>
      <c r="C19" s="9" t="s">
        <v>38</v>
      </c>
      <c r="D19" s="468" t="s">
        <v>81</v>
      </c>
      <c r="E19" s="468">
        <v>53.64</v>
      </c>
      <c r="F19" s="5">
        <v>67.15</v>
      </c>
      <c r="G19" s="5">
        <v>10</v>
      </c>
      <c r="H19" s="5">
        <v>10</v>
      </c>
      <c r="I19" s="480"/>
    </row>
    <row r="20" ht="24" customHeight="1" spans="1:9">
      <c r="A20" s="27"/>
      <c r="B20" s="11"/>
      <c r="C20" s="9"/>
      <c r="D20" s="468" t="s">
        <v>97</v>
      </c>
      <c r="E20" s="468">
        <v>100</v>
      </c>
      <c r="F20" s="5">
        <v>100</v>
      </c>
      <c r="G20" s="5">
        <v>5</v>
      </c>
      <c r="H20" s="5">
        <v>5</v>
      </c>
      <c r="I20" s="465"/>
    </row>
    <row r="21" ht="24" customHeight="1" spans="1:9">
      <c r="A21" s="27"/>
      <c r="B21" s="11"/>
      <c r="C21" s="9"/>
      <c r="D21" s="468" t="s">
        <v>82</v>
      </c>
      <c r="E21" s="470" t="s">
        <v>83</v>
      </c>
      <c r="F21" s="482">
        <v>10</v>
      </c>
      <c r="G21" s="5">
        <v>10</v>
      </c>
      <c r="H21" s="5">
        <v>10</v>
      </c>
      <c r="I21" s="4"/>
    </row>
    <row r="22" ht="24" customHeight="1" spans="1:9">
      <c r="A22" s="27"/>
      <c r="B22" s="11"/>
      <c r="C22" s="9" t="s">
        <v>41</v>
      </c>
      <c r="D22" s="468" t="s">
        <v>98</v>
      </c>
      <c r="E22" s="473">
        <v>1</v>
      </c>
      <c r="F22" s="472">
        <v>1</v>
      </c>
      <c r="G22" s="5">
        <v>5</v>
      </c>
      <c r="H22" s="5">
        <v>5</v>
      </c>
      <c r="I22" s="480"/>
    </row>
    <row r="23" ht="24" customHeight="1" spans="1:9">
      <c r="A23" s="27"/>
      <c r="B23" s="11"/>
      <c r="C23" s="9"/>
      <c r="D23" s="468" t="s">
        <v>85</v>
      </c>
      <c r="E23" s="473">
        <v>1</v>
      </c>
      <c r="F23" s="474">
        <v>1</v>
      </c>
      <c r="G23" s="5">
        <v>5</v>
      </c>
      <c r="H23" s="5">
        <v>5</v>
      </c>
      <c r="I23" s="4"/>
    </row>
    <row r="24" ht="24" customHeight="1" spans="1:9">
      <c r="A24" s="27"/>
      <c r="B24" s="11"/>
      <c r="C24" s="29" t="s">
        <v>44</v>
      </c>
      <c r="D24" s="30" t="s">
        <v>99</v>
      </c>
      <c r="E24" s="483" t="s">
        <v>100</v>
      </c>
      <c r="F24" s="484">
        <v>1</v>
      </c>
      <c r="G24" s="26">
        <v>5</v>
      </c>
      <c r="H24" s="26">
        <v>5</v>
      </c>
      <c r="I24" s="4"/>
    </row>
    <row r="25" ht="24" customHeight="1" spans="1:9">
      <c r="A25" s="27"/>
      <c r="B25" s="11"/>
      <c r="C25" s="222"/>
      <c r="D25" s="30" t="s">
        <v>101</v>
      </c>
      <c r="E25" s="473">
        <v>1</v>
      </c>
      <c r="F25" s="475">
        <v>1</v>
      </c>
      <c r="G25" s="5">
        <v>5</v>
      </c>
      <c r="H25" s="5">
        <v>5</v>
      </c>
      <c r="I25" s="4"/>
    </row>
    <row r="26" ht="24" customHeight="1" spans="1:9">
      <c r="A26" s="27"/>
      <c r="B26" s="11"/>
      <c r="C26" s="29" t="s">
        <v>48</v>
      </c>
      <c r="D26" s="30" t="s">
        <v>102</v>
      </c>
      <c r="E26" s="485">
        <v>10</v>
      </c>
      <c r="F26" s="186">
        <v>10</v>
      </c>
      <c r="G26" s="5">
        <v>5</v>
      </c>
      <c r="H26" s="5">
        <v>5</v>
      </c>
      <c r="I26" s="465"/>
    </row>
    <row r="27" ht="24" customHeight="1" spans="1:9">
      <c r="A27" s="27"/>
      <c r="B27" s="7" t="s">
        <v>51</v>
      </c>
      <c r="C27" s="9" t="s">
        <v>103</v>
      </c>
      <c r="D27" s="7" t="s">
        <v>104</v>
      </c>
      <c r="E27" s="470" t="s">
        <v>105</v>
      </c>
      <c r="F27" s="472">
        <v>0.12</v>
      </c>
      <c r="G27" s="26">
        <v>10</v>
      </c>
      <c r="H27" s="26">
        <v>10</v>
      </c>
      <c r="I27" s="4"/>
    </row>
    <row r="28" ht="24" customHeight="1" spans="1:9">
      <c r="A28" s="27"/>
      <c r="B28" s="11"/>
      <c r="C28" s="9" t="s">
        <v>52</v>
      </c>
      <c r="D28" s="7" t="s">
        <v>106</v>
      </c>
      <c r="E28" s="470" t="s">
        <v>107</v>
      </c>
      <c r="F28" s="486" t="s">
        <v>108</v>
      </c>
      <c r="G28" s="5">
        <v>10</v>
      </c>
      <c r="H28" s="5">
        <v>10</v>
      </c>
      <c r="I28" s="466"/>
    </row>
    <row r="29" ht="24" customHeight="1" spans="1:9">
      <c r="A29" s="27"/>
      <c r="B29" s="11"/>
      <c r="C29" s="9" t="s">
        <v>55</v>
      </c>
      <c r="D29" s="7" t="s">
        <v>109</v>
      </c>
      <c r="E29" s="184" t="s">
        <v>57</v>
      </c>
      <c r="F29" s="487" t="s">
        <v>47</v>
      </c>
      <c r="G29" s="5">
        <v>5</v>
      </c>
      <c r="H29" s="5">
        <v>5</v>
      </c>
      <c r="I29" s="303"/>
    </row>
    <row r="30" ht="24" customHeight="1" spans="1:9">
      <c r="A30" s="27"/>
      <c r="B30" s="11"/>
      <c r="C30" s="9" t="s">
        <v>58</v>
      </c>
      <c r="D30" s="7" t="s">
        <v>110</v>
      </c>
      <c r="E30" s="459" t="s">
        <v>57</v>
      </c>
      <c r="F30" s="488" t="s">
        <v>47</v>
      </c>
      <c r="G30" s="5">
        <v>5</v>
      </c>
      <c r="H30" s="5">
        <v>5</v>
      </c>
      <c r="I30" s="303"/>
    </row>
    <row r="31" ht="24" customHeight="1" spans="1:9">
      <c r="A31" s="27"/>
      <c r="B31" s="7" t="s">
        <v>92</v>
      </c>
      <c r="C31" s="7" t="s">
        <v>61</v>
      </c>
      <c r="D31" s="5" t="s">
        <v>62</v>
      </c>
      <c r="E31" s="459" t="s">
        <v>63</v>
      </c>
      <c r="F31" s="459" t="s">
        <v>47</v>
      </c>
      <c r="G31" s="5">
        <v>10</v>
      </c>
      <c r="H31" s="26">
        <v>10</v>
      </c>
      <c r="I31" s="4"/>
    </row>
    <row r="32" ht="65" customHeight="1" spans="1:9">
      <c r="A32" s="32"/>
      <c r="B32" s="5" t="s">
        <v>65</v>
      </c>
      <c r="C32" s="5"/>
      <c r="D32" s="5"/>
      <c r="E32" s="438">
        <v>1</v>
      </c>
      <c r="F32" s="439">
        <v>0.7947</v>
      </c>
      <c r="G32" s="5">
        <v>10</v>
      </c>
      <c r="H32" s="5">
        <v>8</v>
      </c>
      <c r="I32" s="489" t="s">
        <v>111</v>
      </c>
    </row>
    <row r="33" ht="21" customHeight="1" spans="1:9">
      <c r="A33" s="5" t="s">
        <v>68</v>
      </c>
      <c r="B33" s="32"/>
      <c r="C33" s="32"/>
      <c r="D33" s="32"/>
      <c r="E33" s="5"/>
      <c r="F33" s="5"/>
      <c r="G33" s="5">
        <v>100</v>
      </c>
      <c r="H33" s="5">
        <v>98</v>
      </c>
      <c r="I33" s="4"/>
    </row>
    <row r="34" ht="47" customHeight="1" spans="1:9">
      <c r="A34" s="4" t="s">
        <v>69</v>
      </c>
      <c r="B34" s="18" t="s">
        <v>112</v>
      </c>
      <c r="C34" s="19"/>
      <c r="D34" s="19"/>
      <c r="E34" s="19"/>
      <c r="F34" s="19"/>
      <c r="G34" s="19"/>
      <c r="H34" s="19"/>
      <c r="I34" s="19"/>
    </row>
    <row r="35" ht="18" customHeight="1" spans="1:9">
      <c r="A35" s="3"/>
      <c r="B35" s="3" t="s">
        <v>71</v>
      </c>
      <c r="C35" s="3" t="s">
        <v>72</v>
      </c>
      <c r="D35" s="21" t="s">
        <v>113</v>
      </c>
      <c r="E35" s="3"/>
      <c r="F35" s="3"/>
      <c r="G35" s="3"/>
      <c r="H35" s="3"/>
      <c r="I35" s="3"/>
    </row>
    <row r="36" ht="41" customHeight="1" spans="1:9">
      <c r="A36" s="36" t="s">
        <v>114</v>
      </c>
      <c r="B36" s="36"/>
      <c r="C36" s="36"/>
      <c r="D36" s="36"/>
      <c r="E36" s="36"/>
      <c r="F36" s="36"/>
      <c r="G36" s="36"/>
      <c r="H36" s="36"/>
      <c r="I36" s="36"/>
    </row>
    <row r="37" spans="1:9">
      <c r="A37" s="3" t="s">
        <v>75</v>
      </c>
      <c r="B37" s="3"/>
      <c r="C37" s="3"/>
      <c r="D37" s="3"/>
      <c r="E37" s="3"/>
      <c r="F37" s="3"/>
      <c r="G37" s="3"/>
      <c r="H37" s="3"/>
      <c r="I37" s="3"/>
    </row>
    <row r="38" ht="24" customHeight="1" spans="1:9">
      <c r="A38" s="36" t="s">
        <v>76</v>
      </c>
      <c r="B38" s="36"/>
      <c r="C38" s="36"/>
      <c r="D38" s="36"/>
      <c r="E38" s="36"/>
      <c r="F38" s="36"/>
      <c r="G38" s="36"/>
      <c r="H38" s="36"/>
      <c r="I38" s="36"/>
    </row>
    <row r="39" ht="27" customHeight="1" spans="1:9">
      <c r="A39" s="36" t="s">
        <v>77</v>
      </c>
      <c r="B39" s="36"/>
      <c r="C39" s="36"/>
      <c r="D39" s="36"/>
      <c r="E39" s="36"/>
      <c r="F39" s="36"/>
      <c r="G39" s="36"/>
      <c r="H39" s="36"/>
      <c r="I39" s="36"/>
    </row>
  </sheetData>
  <mergeCells count="36">
    <mergeCell ref="A1:B1"/>
    <mergeCell ref="A2:I2"/>
    <mergeCell ref="B4:D4"/>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B32:D32"/>
    <mergeCell ref="A33:F33"/>
    <mergeCell ref="B34:I34"/>
    <mergeCell ref="A36:I36"/>
    <mergeCell ref="A38:I38"/>
    <mergeCell ref="A39:I39"/>
    <mergeCell ref="A7:A12"/>
    <mergeCell ref="A13:A17"/>
    <mergeCell ref="A18:A32"/>
    <mergeCell ref="B19:B26"/>
    <mergeCell ref="B27:B30"/>
    <mergeCell ref="C19:C21"/>
    <mergeCell ref="C22:C23"/>
    <mergeCell ref="C24:C25"/>
    <mergeCell ref="B14:D17"/>
    <mergeCell ref="E14:I17"/>
  </mergeCells>
  <pageMargins left="0.75" right="0.75" top="1" bottom="1" header="0.5" footer="0.5"/>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topLeftCell="A11" workbookViewId="0">
      <selection activeCell="C30" sqref="C30:D30"/>
    </sheetView>
  </sheetViews>
  <sheetFormatPr defaultColWidth="9" defaultRowHeight="13.5"/>
  <cols>
    <col min="1" max="1" width="7" customWidth="1"/>
    <col min="2" max="2" width="7.75" customWidth="1"/>
    <col min="3" max="3" width="7.875" customWidth="1"/>
    <col min="4" max="4" width="16.625" customWidth="1"/>
    <col min="5" max="6" width="16.125" customWidth="1"/>
    <col min="7" max="8" width="7" customWidth="1"/>
    <col min="9" max="9" width="15" customWidth="1"/>
  </cols>
  <sheetData>
    <row r="1" customFormat="1" spans="1:2">
      <c r="A1" s="1" t="s">
        <v>0</v>
      </c>
      <c r="B1" s="1"/>
    </row>
    <row r="2" ht="20.25" spans="1:9">
      <c r="A2" s="2" t="s">
        <v>1</v>
      </c>
      <c r="B2" s="2"/>
      <c r="C2" s="2"/>
      <c r="D2" s="2"/>
      <c r="E2" s="2"/>
      <c r="F2" s="2"/>
      <c r="G2" s="2"/>
      <c r="H2" s="2"/>
      <c r="I2" s="2"/>
    </row>
    <row r="3" spans="1:9">
      <c r="A3" s="3"/>
      <c r="B3" s="3"/>
      <c r="C3" s="3"/>
      <c r="E3" s="3" t="s">
        <v>2</v>
      </c>
      <c r="F3" s="3"/>
      <c r="G3" s="3"/>
      <c r="H3" s="3"/>
      <c r="I3" s="3"/>
    </row>
    <row r="4" spans="1:9">
      <c r="A4" s="3" t="s">
        <v>154</v>
      </c>
      <c r="B4" s="3"/>
      <c r="C4" s="3"/>
      <c r="D4" s="3"/>
      <c r="E4" s="3"/>
      <c r="F4" s="3"/>
      <c r="G4" s="3" t="s">
        <v>5</v>
      </c>
      <c r="H4" s="3" t="s">
        <v>680</v>
      </c>
      <c r="I4" s="3"/>
    </row>
    <row r="5" spans="1:9">
      <c r="A5" s="4" t="s">
        <v>6</v>
      </c>
      <c r="B5" s="5" t="s">
        <v>681</v>
      </c>
      <c r="C5" s="5"/>
      <c r="D5" s="5"/>
      <c r="E5" s="5"/>
      <c r="F5" s="5"/>
      <c r="G5" s="5"/>
      <c r="H5" s="5"/>
      <c r="I5" s="5"/>
    </row>
    <row r="6" ht="38.25" customHeight="1" spans="1:9">
      <c r="A6" s="6" t="s">
        <v>8</v>
      </c>
      <c r="B6" s="5"/>
      <c r="C6" s="5"/>
      <c r="D6" s="5"/>
      <c r="E6" s="5" t="s">
        <v>9</v>
      </c>
      <c r="F6" s="5" t="s">
        <v>4</v>
      </c>
      <c r="G6" s="5"/>
      <c r="H6" s="5"/>
      <c r="I6" s="5"/>
    </row>
    <row r="7" spans="1:9">
      <c r="A7" s="7" t="s">
        <v>11</v>
      </c>
      <c r="B7" s="8" t="s">
        <v>12</v>
      </c>
      <c r="C7" s="9"/>
      <c r="D7" s="5" t="s">
        <v>13</v>
      </c>
      <c r="E7" s="9"/>
      <c r="F7" s="5" t="s">
        <v>15</v>
      </c>
      <c r="G7" s="8" t="s">
        <v>16</v>
      </c>
      <c r="H7" s="10"/>
      <c r="I7" s="9"/>
    </row>
    <row r="8" spans="1:9">
      <c r="A8" s="11"/>
      <c r="B8" s="5" t="s">
        <v>17</v>
      </c>
      <c r="C8" s="5"/>
      <c r="D8" s="12">
        <v>3</v>
      </c>
      <c r="E8" s="12"/>
      <c r="F8" s="12"/>
      <c r="G8" s="179"/>
      <c r="H8" s="10"/>
      <c r="I8" s="9"/>
    </row>
    <row r="9" spans="1:9">
      <c r="A9" s="11"/>
      <c r="B9" s="5" t="s">
        <v>18</v>
      </c>
      <c r="C9" s="5"/>
      <c r="D9" s="12">
        <v>3</v>
      </c>
      <c r="E9" s="12"/>
      <c r="F9" s="12"/>
      <c r="G9" s="8" t="s">
        <v>21</v>
      </c>
      <c r="H9" s="10"/>
      <c r="I9" s="9"/>
    </row>
    <row r="10" spans="1:9">
      <c r="A10" s="11"/>
      <c r="B10" s="5" t="s">
        <v>19</v>
      </c>
      <c r="C10" s="5"/>
      <c r="D10" s="12">
        <v>3</v>
      </c>
      <c r="E10" s="12"/>
      <c r="F10" s="12"/>
      <c r="G10" s="8" t="s">
        <v>21</v>
      </c>
      <c r="H10" s="10"/>
      <c r="I10" s="9"/>
    </row>
    <row r="11" spans="1:9">
      <c r="A11" s="11"/>
      <c r="B11" s="5" t="s">
        <v>20</v>
      </c>
      <c r="C11" s="5"/>
      <c r="D11" s="12">
        <v>3</v>
      </c>
      <c r="E11" s="12"/>
      <c r="F11" s="12"/>
      <c r="G11" s="8" t="s">
        <v>21</v>
      </c>
      <c r="H11" s="10"/>
      <c r="I11" s="9"/>
    </row>
    <row r="12" spans="1:9">
      <c r="A12" s="14"/>
      <c r="B12" s="5" t="s">
        <v>22</v>
      </c>
      <c r="C12" s="5"/>
      <c r="D12" s="12"/>
      <c r="E12" s="12"/>
      <c r="F12" s="12"/>
      <c r="G12" s="8" t="s">
        <v>21</v>
      </c>
      <c r="H12" s="10"/>
      <c r="I12" s="9"/>
    </row>
    <row r="13" spans="1:9">
      <c r="A13" s="7" t="s">
        <v>23</v>
      </c>
      <c r="B13" s="5" t="s">
        <v>24</v>
      </c>
      <c r="C13" s="5"/>
      <c r="D13" s="5"/>
      <c r="E13" s="5" t="s">
        <v>25</v>
      </c>
      <c r="F13" s="5"/>
      <c r="G13" s="5"/>
      <c r="H13" s="5"/>
      <c r="I13" s="5"/>
    </row>
    <row r="14" spans="1:9">
      <c r="A14" s="11"/>
      <c r="B14" s="15" t="s">
        <v>682</v>
      </c>
      <c r="C14" s="16"/>
      <c r="D14" s="17"/>
      <c r="E14" s="18" t="s">
        <v>683</v>
      </c>
      <c r="F14" s="19"/>
      <c r="G14" s="19"/>
      <c r="H14" s="19"/>
      <c r="I14" s="19"/>
    </row>
    <row r="15" spans="1:9">
      <c r="A15" s="11"/>
      <c r="B15" s="20"/>
      <c r="C15" s="21"/>
      <c r="D15" s="22"/>
      <c r="E15" s="19"/>
      <c r="F15" s="19"/>
      <c r="G15" s="19"/>
      <c r="H15" s="19"/>
      <c r="I15" s="19"/>
    </row>
    <row r="16" spans="1:9">
      <c r="A16" s="11"/>
      <c r="B16" s="20"/>
      <c r="C16" s="21"/>
      <c r="D16" s="22"/>
      <c r="E16" s="19"/>
      <c r="F16" s="19"/>
      <c r="G16" s="19"/>
      <c r="H16" s="19"/>
      <c r="I16" s="19"/>
    </row>
    <row r="17" ht="37" customHeight="1" spans="1:9">
      <c r="A17" s="14"/>
      <c r="B17" s="23"/>
      <c r="C17" s="24"/>
      <c r="D17" s="25"/>
      <c r="E17" s="19"/>
      <c r="F17" s="19"/>
      <c r="G17" s="19"/>
      <c r="H17" s="19"/>
      <c r="I17" s="19"/>
    </row>
    <row r="18" spans="1:9">
      <c r="A18" s="5" t="s">
        <v>28</v>
      </c>
      <c r="B18" s="5" t="s">
        <v>29</v>
      </c>
      <c r="C18" s="5" t="s">
        <v>30</v>
      </c>
      <c r="D18" s="5" t="s">
        <v>31</v>
      </c>
      <c r="E18" s="5" t="s">
        <v>32</v>
      </c>
      <c r="F18" s="5" t="s">
        <v>33</v>
      </c>
      <c r="G18" s="5" t="s">
        <v>34</v>
      </c>
      <c r="H18" s="5" t="s">
        <v>35</v>
      </c>
      <c r="I18" s="37" t="s">
        <v>36</v>
      </c>
    </row>
    <row r="19" spans="1:9">
      <c r="A19" s="5"/>
      <c r="B19" s="7" t="s">
        <v>37</v>
      </c>
      <c r="C19" s="180" t="s">
        <v>38</v>
      </c>
      <c r="D19" s="181" t="s">
        <v>684</v>
      </c>
      <c r="E19" s="4">
        <v>1</v>
      </c>
      <c r="F19" s="4">
        <v>1</v>
      </c>
      <c r="G19" s="5">
        <v>10</v>
      </c>
      <c r="H19" s="5">
        <v>10</v>
      </c>
      <c r="I19" s="4"/>
    </row>
    <row r="20" ht="22.5" spans="1:9">
      <c r="A20" s="5"/>
      <c r="B20" s="11"/>
      <c r="C20" s="180" t="s">
        <v>41</v>
      </c>
      <c r="D20" s="83" t="s">
        <v>535</v>
      </c>
      <c r="E20" s="28">
        <v>1</v>
      </c>
      <c r="F20" s="28">
        <v>1</v>
      </c>
      <c r="G20" s="5">
        <v>15</v>
      </c>
      <c r="H20" s="5">
        <v>15</v>
      </c>
      <c r="I20" s="18" t="s">
        <v>685</v>
      </c>
    </row>
    <row r="21" ht="67.5" spans="1:9">
      <c r="A21" s="5"/>
      <c r="B21" s="11"/>
      <c r="C21" s="180" t="s">
        <v>44</v>
      </c>
      <c r="D21" s="182" t="s">
        <v>686</v>
      </c>
      <c r="E21" s="5" t="s">
        <v>687</v>
      </c>
      <c r="F21" s="5" t="s">
        <v>615</v>
      </c>
      <c r="G21" s="5">
        <v>10</v>
      </c>
      <c r="H21" s="5">
        <v>10</v>
      </c>
      <c r="I21" s="182" t="s">
        <v>688</v>
      </c>
    </row>
    <row r="22" ht="45" spans="1:9">
      <c r="A22" s="5"/>
      <c r="B22" s="11"/>
      <c r="C22" s="183" t="s">
        <v>48</v>
      </c>
      <c r="D22" s="182" t="s">
        <v>689</v>
      </c>
      <c r="E22" s="5">
        <v>3</v>
      </c>
      <c r="F22" s="5">
        <v>2.06</v>
      </c>
      <c r="G22" s="5">
        <v>15</v>
      </c>
      <c r="H22" s="5">
        <v>0</v>
      </c>
      <c r="I22" s="5" t="s">
        <v>690</v>
      </c>
    </row>
    <row r="23" spans="1:9">
      <c r="A23" s="5"/>
      <c r="B23" s="11" t="s">
        <v>51</v>
      </c>
      <c r="C23" s="180" t="s">
        <v>52</v>
      </c>
      <c r="D23" s="182" t="s">
        <v>691</v>
      </c>
      <c r="E23" s="5" t="s">
        <v>692</v>
      </c>
      <c r="F23" s="5">
        <v>1</v>
      </c>
      <c r="G23" s="5">
        <v>10</v>
      </c>
      <c r="H23" s="5">
        <v>10</v>
      </c>
      <c r="I23" s="4"/>
    </row>
    <row r="24" spans="1:9">
      <c r="A24" s="5"/>
      <c r="B24" s="11"/>
      <c r="C24" s="180" t="s">
        <v>55</v>
      </c>
      <c r="D24" s="83" t="s">
        <v>693</v>
      </c>
      <c r="E24" s="184" t="s">
        <v>57</v>
      </c>
      <c r="F24" s="185" t="s">
        <v>694</v>
      </c>
      <c r="G24" s="5">
        <v>10</v>
      </c>
      <c r="H24" s="5">
        <v>10</v>
      </c>
      <c r="I24" s="4"/>
    </row>
    <row r="25" spans="1:9">
      <c r="A25" s="5"/>
      <c r="B25" s="11"/>
      <c r="C25" s="180" t="s">
        <v>58</v>
      </c>
      <c r="D25" s="83" t="s">
        <v>695</v>
      </c>
      <c r="E25" s="186" t="s">
        <v>57</v>
      </c>
      <c r="F25" s="186" t="s">
        <v>696</v>
      </c>
      <c r="G25" s="5">
        <v>10</v>
      </c>
      <c r="H25" s="5">
        <v>10</v>
      </c>
      <c r="I25" s="4"/>
    </row>
    <row r="26" ht="22.5" spans="1:9">
      <c r="A26" s="5"/>
      <c r="B26" s="7" t="s">
        <v>92</v>
      </c>
      <c r="C26" s="187" t="s">
        <v>61</v>
      </c>
      <c r="D26" s="182" t="s">
        <v>697</v>
      </c>
      <c r="E26" s="5" t="s">
        <v>63</v>
      </c>
      <c r="F26" s="28">
        <v>0.8</v>
      </c>
      <c r="G26" s="5">
        <v>10</v>
      </c>
      <c r="H26" s="5">
        <v>8</v>
      </c>
      <c r="I26" s="4"/>
    </row>
    <row r="27" ht="22.5" spans="1:9">
      <c r="A27" s="5"/>
      <c r="B27" s="30" t="s">
        <v>65</v>
      </c>
      <c r="C27" s="30"/>
      <c r="D27" s="30"/>
      <c r="E27" s="30"/>
      <c r="F27" s="28">
        <v>1</v>
      </c>
      <c r="G27" s="5">
        <v>10</v>
      </c>
      <c r="H27" s="5">
        <v>0</v>
      </c>
      <c r="I27" s="6" t="s">
        <v>698</v>
      </c>
    </row>
    <row r="28" ht="22.5" spans="1:9">
      <c r="A28" s="5" t="s">
        <v>68</v>
      </c>
      <c r="B28" s="5"/>
      <c r="C28" s="5"/>
      <c r="D28" s="5"/>
      <c r="E28" s="5"/>
      <c r="F28" s="5"/>
      <c r="G28" s="5">
        <v>100</v>
      </c>
      <c r="H28" s="5">
        <v>73</v>
      </c>
      <c r="I28" s="136" t="s">
        <v>699</v>
      </c>
    </row>
    <row r="29" ht="24" customHeight="1" spans="1:9">
      <c r="A29" s="4" t="s">
        <v>69</v>
      </c>
      <c r="B29" s="18" t="s">
        <v>700</v>
      </c>
      <c r="C29" s="18"/>
      <c r="D29" s="18"/>
      <c r="E29" s="18"/>
      <c r="F29" s="18"/>
      <c r="G29" s="18"/>
      <c r="H29" s="18"/>
      <c r="I29" s="18"/>
    </row>
    <row r="30" ht="18" customHeight="1" spans="1:9">
      <c r="A30" s="3"/>
      <c r="B30" s="3" t="s">
        <v>71</v>
      </c>
      <c r="C30" s="21" t="s">
        <v>701</v>
      </c>
      <c r="D30" s="21"/>
      <c r="E30" s="3"/>
      <c r="F30" s="3"/>
      <c r="G30" s="3"/>
      <c r="H30" s="3"/>
      <c r="I30" s="3"/>
    </row>
    <row r="31" ht="45" customHeight="1" spans="1:9">
      <c r="A31" s="36" t="s">
        <v>74</v>
      </c>
      <c r="B31" s="36"/>
      <c r="C31" s="36"/>
      <c r="D31" s="36"/>
      <c r="E31" s="36"/>
      <c r="F31" s="36"/>
      <c r="G31" s="36"/>
      <c r="H31" s="36"/>
      <c r="I31" s="36"/>
    </row>
    <row r="32" spans="1:9">
      <c r="A32" s="3" t="s">
        <v>75</v>
      </c>
      <c r="B32" s="3"/>
      <c r="C32" s="3"/>
      <c r="D32" s="3"/>
      <c r="E32" s="3"/>
      <c r="F32" s="3"/>
      <c r="G32" s="3"/>
      <c r="H32" s="3"/>
      <c r="I32" s="3"/>
    </row>
    <row r="33" ht="27" customHeight="1" spans="1:9">
      <c r="A33" s="36" t="s">
        <v>76</v>
      </c>
      <c r="B33" s="36"/>
      <c r="C33" s="36"/>
      <c r="D33" s="36"/>
      <c r="E33" s="36"/>
      <c r="F33" s="36"/>
      <c r="G33" s="36"/>
      <c r="H33" s="36"/>
      <c r="I33" s="36"/>
    </row>
    <row r="34" ht="37.5" customHeight="1" spans="1:9">
      <c r="A34" s="36" t="s">
        <v>77</v>
      </c>
      <c r="B34" s="36"/>
      <c r="C34" s="36"/>
      <c r="D34" s="36"/>
      <c r="E34" s="36"/>
      <c r="F34" s="36"/>
      <c r="G34" s="36"/>
      <c r="H34" s="36"/>
      <c r="I34" s="36"/>
    </row>
  </sheetData>
  <mergeCells count="33">
    <mergeCell ref="A1:B1"/>
    <mergeCell ref="A2:I2"/>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B27:E27"/>
    <mergeCell ref="A28:F28"/>
    <mergeCell ref="B29:I29"/>
    <mergeCell ref="C30:D30"/>
    <mergeCell ref="A31:I31"/>
    <mergeCell ref="A33:I33"/>
    <mergeCell ref="A34:I34"/>
    <mergeCell ref="A7:A12"/>
    <mergeCell ref="A13:A17"/>
    <mergeCell ref="A18:A26"/>
    <mergeCell ref="B19:B22"/>
    <mergeCell ref="B23:B25"/>
    <mergeCell ref="B14:D17"/>
    <mergeCell ref="E14:I17"/>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topLeftCell="A19" workbookViewId="0">
      <selection activeCell="B30" sqref="B30"/>
    </sheetView>
  </sheetViews>
  <sheetFormatPr defaultColWidth="9" defaultRowHeight="13.5"/>
  <cols>
    <col min="1" max="1" width="7" style="131" customWidth="1"/>
    <col min="2" max="2" width="7.75" style="131" customWidth="1"/>
    <col min="3" max="3" width="7.875" style="131" customWidth="1"/>
    <col min="4" max="4" width="18.375" style="131" customWidth="1"/>
    <col min="5" max="5" width="22.625" style="131" customWidth="1"/>
    <col min="6" max="6" width="16.125" style="131" customWidth="1"/>
    <col min="7" max="8" width="7" style="131" customWidth="1"/>
    <col min="9" max="9" width="15" style="131" customWidth="1"/>
    <col min="10" max="16384" width="9" style="131"/>
  </cols>
  <sheetData>
    <row r="1" s="131" customFormat="1" spans="1:2">
      <c r="A1" s="132" t="s">
        <v>0</v>
      </c>
      <c r="B1" s="132"/>
    </row>
    <row r="2" s="131" customFormat="1" ht="20.25" spans="1:9">
      <c r="A2" s="133" t="s">
        <v>702</v>
      </c>
      <c r="B2" s="133"/>
      <c r="C2" s="133"/>
      <c r="D2" s="133"/>
      <c r="E2" s="133"/>
      <c r="F2" s="133"/>
      <c r="G2" s="133"/>
      <c r="H2" s="133"/>
      <c r="I2" s="133"/>
    </row>
    <row r="3" s="131" customFormat="1" spans="1:9">
      <c r="A3" s="134"/>
      <c r="B3" s="134"/>
      <c r="C3" s="134"/>
      <c r="E3" s="134" t="s">
        <v>2</v>
      </c>
      <c r="F3" s="134"/>
      <c r="G3" s="134"/>
      <c r="H3" s="134"/>
      <c r="I3" s="134"/>
    </row>
    <row r="4" s="131" customFormat="1" spans="1:9">
      <c r="A4" s="134" t="s">
        <v>154</v>
      </c>
      <c r="B4" s="134"/>
      <c r="C4" s="134"/>
      <c r="D4" s="134"/>
      <c r="E4" s="134"/>
      <c r="F4" s="134"/>
      <c r="G4" s="134" t="s">
        <v>703</v>
      </c>
      <c r="H4" s="134"/>
      <c r="I4" s="134"/>
    </row>
    <row r="5" s="131" customFormat="1" spans="1:9">
      <c r="A5" s="37" t="s">
        <v>6</v>
      </c>
      <c r="B5" s="135" t="s">
        <v>704</v>
      </c>
      <c r="C5" s="135"/>
      <c r="D5" s="135"/>
      <c r="E5" s="135"/>
      <c r="F5" s="135"/>
      <c r="G5" s="135"/>
      <c r="H5" s="135"/>
      <c r="I5" s="135"/>
    </row>
    <row r="6" s="131" customFormat="1" ht="38.25" customHeight="1" spans="1:9">
      <c r="A6" s="136" t="s">
        <v>8</v>
      </c>
      <c r="B6" s="135"/>
      <c r="C6" s="135"/>
      <c r="D6" s="135"/>
      <c r="E6" s="135" t="s">
        <v>9</v>
      </c>
      <c r="F6" s="135" t="s">
        <v>4</v>
      </c>
      <c r="G6" s="135"/>
      <c r="H6" s="135"/>
      <c r="I6" s="135"/>
    </row>
    <row r="7" s="131" customFormat="1" spans="1:9">
      <c r="A7" s="137" t="s">
        <v>11</v>
      </c>
      <c r="B7" s="138" t="s">
        <v>12</v>
      </c>
      <c r="C7" s="139"/>
      <c r="D7" s="135" t="s">
        <v>13</v>
      </c>
      <c r="E7" s="139" t="s">
        <v>14</v>
      </c>
      <c r="F7" s="135" t="s">
        <v>15</v>
      </c>
      <c r="G7" s="138" t="s">
        <v>16</v>
      </c>
      <c r="H7" s="140"/>
      <c r="I7" s="139"/>
    </row>
    <row r="8" s="131" customFormat="1" spans="1:9">
      <c r="A8" s="141"/>
      <c r="B8" s="135" t="s">
        <v>17</v>
      </c>
      <c r="C8" s="135"/>
      <c r="D8" s="142">
        <v>1</v>
      </c>
      <c r="E8" s="142"/>
      <c r="F8" s="142">
        <v>0.7822</v>
      </c>
      <c r="G8" s="138">
        <f>F8/D8</f>
        <v>0.7822</v>
      </c>
      <c r="H8" s="140"/>
      <c r="I8" s="139"/>
    </row>
    <row r="9" s="131" customFormat="1" spans="1:9">
      <c r="A9" s="141"/>
      <c r="B9" s="135" t="s">
        <v>18</v>
      </c>
      <c r="C9" s="135"/>
      <c r="D9" s="142">
        <v>1</v>
      </c>
      <c r="E9" s="142"/>
      <c r="F9" s="142"/>
      <c r="G9" s="138" t="s">
        <v>21</v>
      </c>
      <c r="H9" s="140"/>
      <c r="I9" s="139"/>
    </row>
    <row r="10" s="131" customFormat="1" spans="1:9">
      <c r="A10" s="141"/>
      <c r="B10" s="135" t="s">
        <v>19</v>
      </c>
      <c r="C10" s="135"/>
      <c r="D10" s="142"/>
      <c r="E10" s="142"/>
      <c r="F10" s="142"/>
      <c r="G10" s="138" t="s">
        <v>21</v>
      </c>
      <c r="H10" s="140"/>
      <c r="I10" s="139"/>
    </row>
    <row r="11" s="131" customFormat="1" spans="1:9">
      <c r="A11" s="141"/>
      <c r="B11" s="135" t="s">
        <v>20</v>
      </c>
      <c r="C11" s="135"/>
      <c r="D11" s="142"/>
      <c r="E11" s="142"/>
      <c r="F11" s="142"/>
      <c r="G11" s="138" t="s">
        <v>21</v>
      </c>
      <c r="H11" s="140"/>
      <c r="I11" s="139"/>
    </row>
    <row r="12" s="131" customFormat="1" spans="1:9">
      <c r="A12" s="143"/>
      <c r="B12" s="135" t="s">
        <v>22</v>
      </c>
      <c r="C12" s="135"/>
      <c r="D12" s="142"/>
      <c r="E12" s="142"/>
      <c r="F12" s="142"/>
      <c r="G12" s="138" t="s">
        <v>21</v>
      </c>
      <c r="H12" s="140"/>
      <c r="I12" s="139"/>
    </row>
    <row r="13" s="131" customFormat="1" spans="1:9">
      <c r="A13" s="137" t="s">
        <v>23</v>
      </c>
      <c r="B13" s="135" t="s">
        <v>24</v>
      </c>
      <c r="C13" s="135"/>
      <c r="D13" s="135"/>
      <c r="E13" s="135" t="s">
        <v>25</v>
      </c>
      <c r="F13" s="135"/>
      <c r="G13" s="135"/>
      <c r="H13" s="135"/>
      <c r="I13" s="135"/>
    </row>
    <row r="14" s="131" customFormat="1" spans="1:9">
      <c r="A14" s="141"/>
      <c r="B14" s="168" t="s">
        <v>705</v>
      </c>
      <c r="C14" s="169"/>
      <c r="D14" s="170"/>
      <c r="E14" s="168" t="s">
        <v>706</v>
      </c>
      <c r="F14" s="169"/>
      <c r="G14" s="169"/>
      <c r="H14" s="169"/>
      <c r="I14" s="170"/>
    </row>
    <row r="15" s="131" customFormat="1" spans="1:9">
      <c r="A15" s="141"/>
      <c r="B15" s="171"/>
      <c r="C15" s="172"/>
      <c r="D15" s="173"/>
      <c r="E15" s="171"/>
      <c r="F15" s="174"/>
      <c r="G15" s="174"/>
      <c r="H15" s="174"/>
      <c r="I15" s="173"/>
    </row>
    <row r="16" s="131" customFormat="1" spans="1:9">
      <c r="A16" s="141"/>
      <c r="B16" s="171"/>
      <c r="C16" s="172"/>
      <c r="D16" s="173"/>
      <c r="E16" s="171"/>
      <c r="F16" s="174"/>
      <c r="G16" s="174"/>
      <c r="H16" s="174"/>
      <c r="I16" s="173"/>
    </row>
    <row r="17" s="131" customFormat="1" ht="33.75" customHeight="1" spans="1:9">
      <c r="A17" s="143"/>
      <c r="B17" s="175"/>
      <c r="C17" s="176"/>
      <c r="D17" s="177"/>
      <c r="E17" s="175"/>
      <c r="F17" s="176"/>
      <c r="G17" s="176"/>
      <c r="H17" s="176"/>
      <c r="I17" s="177"/>
    </row>
    <row r="18" s="131" customFormat="1" spans="1:9">
      <c r="A18" s="153" t="s">
        <v>28</v>
      </c>
      <c r="B18" s="135" t="s">
        <v>29</v>
      </c>
      <c r="C18" s="135" t="s">
        <v>30</v>
      </c>
      <c r="D18" s="135" t="s">
        <v>31</v>
      </c>
      <c r="E18" s="135" t="s">
        <v>32</v>
      </c>
      <c r="F18" s="135" t="s">
        <v>33</v>
      </c>
      <c r="G18" s="135" t="s">
        <v>34</v>
      </c>
      <c r="H18" s="135" t="s">
        <v>35</v>
      </c>
      <c r="I18" s="37" t="s">
        <v>36</v>
      </c>
    </row>
    <row r="19" s="131" customFormat="1" ht="42" customHeight="1" spans="1:9">
      <c r="A19" s="154"/>
      <c r="B19" s="137" t="s">
        <v>37</v>
      </c>
      <c r="C19" s="139" t="s">
        <v>38</v>
      </c>
      <c r="D19" s="37" t="s">
        <v>707</v>
      </c>
      <c r="E19" s="37">
        <v>3400</v>
      </c>
      <c r="F19" s="37">
        <v>3450</v>
      </c>
      <c r="G19" s="37">
        <v>15</v>
      </c>
      <c r="H19" s="37">
        <v>15.22</v>
      </c>
      <c r="I19" s="37"/>
    </row>
    <row r="20" s="131" customFormat="1" ht="42" customHeight="1" spans="1:9">
      <c r="A20" s="154"/>
      <c r="B20" s="141"/>
      <c r="C20" s="139" t="s">
        <v>41</v>
      </c>
      <c r="D20" s="37" t="s">
        <v>708</v>
      </c>
      <c r="E20" s="178">
        <v>10000</v>
      </c>
      <c r="F20" s="156">
        <v>10000</v>
      </c>
      <c r="G20" s="37">
        <v>15</v>
      </c>
      <c r="H20" s="37">
        <v>15</v>
      </c>
      <c r="I20" s="37"/>
    </row>
    <row r="21" s="131" customFormat="1" ht="42" customHeight="1" spans="1:9">
      <c r="A21" s="154"/>
      <c r="B21" s="141"/>
      <c r="C21" s="139" t="s">
        <v>44</v>
      </c>
      <c r="D21" s="37" t="s">
        <v>491</v>
      </c>
      <c r="E21" s="37" t="s">
        <v>709</v>
      </c>
      <c r="F21" s="157" t="s">
        <v>710</v>
      </c>
      <c r="G21" s="37">
        <v>10</v>
      </c>
      <c r="H21" s="37">
        <v>9.5</v>
      </c>
      <c r="I21" s="37"/>
    </row>
    <row r="22" s="131" customFormat="1" ht="42" customHeight="1" spans="1:9">
      <c r="A22" s="154"/>
      <c r="B22" s="141"/>
      <c r="C22" s="158" t="s">
        <v>48</v>
      </c>
      <c r="D22" s="37" t="s">
        <v>535</v>
      </c>
      <c r="E22" s="37">
        <v>1</v>
      </c>
      <c r="F22" s="37">
        <v>1</v>
      </c>
      <c r="G22" s="37">
        <v>10</v>
      </c>
      <c r="H22" s="37">
        <v>10</v>
      </c>
      <c r="I22" s="37"/>
    </row>
    <row r="23" s="131" customFormat="1" ht="42" customHeight="1" spans="1:9">
      <c r="A23" s="154"/>
      <c r="B23" s="141" t="s">
        <v>51</v>
      </c>
      <c r="C23" s="139" t="s">
        <v>52</v>
      </c>
      <c r="D23" s="37" t="s">
        <v>711</v>
      </c>
      <c r="E23" s="37" t="s">
        <v>57</v>
      </c>
      <c r="F23" s="37" t="s">
        <v>277</v>
      </c>
      <c r="G23" s="37">
        <v>10</v>
      </c>
      <c r="H23" s="37">
        <v>10</v>
      </c>
      <c r="I23" s="37"/>
    </row>
    <row r="24" s="131" customFormat="1" ht="42" customHeight="1" spans="1:9">
      <c r="A24" s="154"/>
      <c r="B24" s="141"/>
      <c r="C24" s="139" t="s">
        <v>55</v>
      </c>
      <c r="D24" s="37" t="s">
        <v>712</v>
      </c>
      <c r="E24" s="37" t="s">
        <v>57</v>
      </c>
      <c r="F24" s="37" t="s">
        <v>277</v>
      </c>
      <c r="G24" s="37">
        <v>10</v>
      </c>
      <c r="H24" s="37">
        <v>10</v>
      </c>
      <c r="I24" s="37"/>
    </row>
    <row r="25" s="131" customFormat="1" ht="42" customHeight="1" spans="1:9">
      <c r="A25" s="154"/>
      <c r="B25" s="141"/>
      <c r="C25" s="139" t="s">
        <v>58</v>
      </c>
      <c r="D25" s="37" t="s">
        <v>713</v>
      </c>
      <c r="E25" s="37" t="s">
        <v>373</v>
      </c>
      <c r="F25" s="37" t="s">
        <v>277</v>
      </c>
      <c r="G25" s="37">
        <v>10</v>
      </c>
      <c r="H25" s="37">
        <v>10</v>
      </c>
      <c r="I25" s="37"/>
    </row>
    <row r="26" s="131" customFormat="1" ht="42" customHeight="1" spans="1:9">
      <c r="A26" s="154"/>
      <c r="B26" s="137" t="s">
        <v>92</v>
      </c>
      <c r="C26" s="137" t="s">
        <v>61</v>
      </c>
      <c r="D26" s="37" t="s">
        <v>497</v>
      </c>
      <c r="E26" s="37" t="s">
        <v>498</v>
      </c>
      <c r="F26" s="157">
        <v>0.9</v>
      </c>
      <c r="G26" s="37">
        <v>10</v>
      </c>
      <c r="H26" s="37">
        <v>10</v>
      </c>
      <c r="I26" s="37"/>
    </row>
    <row r="27" s="131" customFormat="1" ht="42" customHeight="1" spans="1:9">
      <c r="A27" s="162"/>
      <c r="B27" s="163" t="s">
        <v>65</v>
      </c>
      <c r="C27" s="164"/>
      <c r="D27" s="165"/>
      <c r="E27" s="157">
        <v>1</v>
      </c>
      <c r="F27" s="37">
        <v>0.7822</v>
      </c>
      <c r="G27" s="37">
        <v>10</v>
      </c>
      <c r="H27" s="159">
        <f>F27/E27*G27</f>
        <v>7.822</v>
      </c>
      <c r="I27" s="136" t="s">
        <v>714</v>
      </c>
    </row>
    <row r="28" s="131" customFormat="1" ht="42" customHeight="1" spans="1:9">
      <c r="A28" s="135" t="s">
        <v>68</v>
      </c>
      <c r="B28" s="135"/>
      <c r="C28" s="135"/>
      <c r="D28" s="135"/>
      <c r="E28" s="135"/>
      <c r="F28" s="135"/>
      <c r="G28" s="135">
        <v>100</v>
      </c>
      <c r="H28" s="142">
        <v>97.54</v>
      </c>
      <c r="I28" s="37"/>
    </row>
    <row r="29" s="131" customFormat="1" ht="42" customHeight="1" spans="1:9">
      <c r="A29" s="37" t="s">
        <v>69</v>
      </c>
      <c r="B29" s="135" t="s">
        <v>715</v>
      </c>
      <c r="C29" s="135"/>
      <c r="D29" s="135"/>
      <c r="E29" s="135"/>
      <c r="F29" s="135"/>
      <c r="G29" s="135"/>
      <c r="H29" s="135"/>
      <c r="I29" s="135"/>
    </row>
    <row r="30" s="131" customFormat="1" ht="42" customHeight="1" spans="1:9">
      <c r="A30" s="134"/>
      <c r="B30" s="134" t="s">
        <v>501</v>
      </c>
      <c r="C30" s="134"/>
      <c r="D30" s="134"/>
      <c r="E30" s="134"/>
      <c r="F30" s="134"/>
      <c r="G30" s="134"/>
      <c r="H30" s="134"/>
      <c r="I30" s="134"/>
    </row>
    <row r="31" s="131" customFormat="1" ht="45" customHeight="1" spans="1:9">
      <c r="A31" s="167" t="s">
        <v>74</v>
      </c>
      <c r="B31" s="167"/>
      <c r="C31" s="167"/>
      <c r="D31" s="167"/>
      <c r="E31" s="167"/>
      <c r="F31" s="167"/>
      <c r="G31" s="167"/>
      <c r="H31" s="167"/>
      <c r="I31" s="167"/>
    </row>
    <row r="32" s="131" customFormat="1" spans="1:9">
      <c r="A32" s="134" t="s">
        <v>75</v>
      </c>
      <c r="B32" s="134"/>
      <c r="C32" s="134"/>
      <c r="D32" s="134"/>
      <c r="E32" s="134"/>
      <c r="F32" s="134"/>
      <c r="G32" s="134"/>
      <c r="H32" s="134"/>
      <c r="I32" s="134"/>
    </row>
    <row r="33" s="131" customFormat="1" ht="27" customHeight="1" spans="1:9">
      <c r="A33" s="167" t="s">
        <v>76</v>
      </c>
      <c r="B33" s="167"/>
      <c r="C33" s="167"/>
      <c r="D33" s="167"/>
      <c r="E33" s="167"/>
      <c r="F33" s="167"/>
      <c r="G33" s="167"/>
      <c r="H33" s="167"/>
      <c r="I33" s="167"/>
    </row>
    <row r="34" s="131" customFormat="1" ht="37.5" customHeight="1" spans="1:9">
      <c r="A34" s="167" t="s">
        <v>77</v>
      </c>
      <c r="B34" s="167"/>
      <c r="C34" s="167"/>
      <c r="D34" s="167"/>
      <c r="E34" s="167"/>
      <c r="F34" s="167"/>
      <c r="G34" s="167"/>
      <c r="H34" s="167"/>
      <c r="I34" s="167"/>
    </row>
  </sheetData>
  <mergeCells count="32">
    <mergeCell ref="A1:B1"/>
    <mergeCell ref="A2:I2"/>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B27:D27"/>
    <mergeCell ref="A28:F28"/>
    <mergeCell ref="B29:I29"/>
    <mergeCell ref="A31:I31"/>
    <mergeCell ref="A33:I33"/>
    <mergeCell ref="A34:I34"/>
    <mergeCell ref="A7:A12"/>
    <mergeCell ref="A13:A17"/>
    <mergeCell ref="A18:A27"/>
    <mergeCell ref="B19:B22"/>
    <mergeCell ref="B23:B25"/>
    <mergeCell ref="B14:D17"/>
    <mergeCell ref="E14:I17"/>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topLeftCell="A8" workbookViewId="0">
      <selection activeCell="B30" sqref="B30"/>
    </sheetView>
  </sheetViews>
  <sheetFormatPr defaultColWidth="9" defaultRowHeight="13.5"/>
  <cols>
    <col min="1" max="1" width="7" style="131" customWidth="1"/>
    <col min="2" max="2" width="7.75" style="131" customWidth="1"/>
    <col min="3" max="3" width="7.875" style="131" customWidth="1"/>
    <col min="4" max="4" width="16.625" style="131" customWidth="1"/>
    <col min="5" max="5" width="20" style="131" customWidth="1"/>
    <col min="6" max="6" width="16.125" style="131" customWidth="1"/>
    <col min="7" max="8" width="7" style="131" customWidth="1"/>
    <col min="9" max="9" width="15" style="131" customWidth="1"/>
    <col min="10" max="16384" width="9" style="131"/>
  </cols>
  <sheetData>
    <row r="1" s="131" customFormat="1" spans="1:2">
      <c r="A1" s="132" t="s">
        <v>0</v>
      </c>
      <c r="B1" s="132"/>
    </row>
    <row r="2" s="131" customFormat="1" ht="20.25" spans="1:9">
      <c r="A2" s="133" t="s">
        <v>716</v>
      </c>
      <c r="B2" s="133"/>
      <c r="C2" s="133"/>
      <c r="D2" s="133"/>
      <c r="E2" s="133"/>
      <c r="F2" s="133"/>
      <c r="G2" s="133"/>
      <c r="H2" s="133"/>
      <c r="I2" s="133"/>
    </row>
    <row r="3" s="131" customFormat="1" spans="1:9">
      <c r="A3" s="134"/>
      <c r="B3" s="134"/>
      <c r="C3" s="134"/>
      <c r="E3" s="134" t="s">
        <v>2</v>
      </c>
      <c r="F3" s="134"/>
      <c r="G3" s="134"/>
      <c r="H3" s="134"/>
      <c r="I3" s="134"/>
    </row>
    <row r="4" s="131" customFormat="1" spans="1:9">
      <c r="A4" s="134" t="s">
        <v>154</v>
      </c>
      <c r="B4" s="134"/>
      <c r="C4" s="134"/>
      <c r="D4" s="134"/>
      <c r="E4" s="134"/>
      <c r="F4" s="134"/>
      <c r="G4" s="134" t="s">
        <v>703</v>
      </c>
      <c r="H4" s="134"/>
      <c r="I4" s="134"/>
    </row>
    <row r="5" s="131" customFormat="1" spans="1:9">
      <c r="A5" s="37" t="s">
        <v>6</v>
      </c>
      <c r="B5" s="135" t="s">
        <v>717</v>
      </c>
      <c r="C5" s="135"/>
      <c r="D5" s="135"/>
      <c r="E5" s="135"/>
      <c r="F5" s="135"/>
      <c r="G5" s="135"/>
      <c r="H5" s="135"/>
      <c r="I5" s="135"/>
    </row>
    <row r="6" s="131" customFormat="1" ht="38.25" customHeight="1" spans="1:9">
      <c r="A6" s="136" t="s">
        <v>8</v>
      </c>
      <c r="B6" s="135"/>
      <c r="C6" s="135"/>
      <c r="D6" s="135"/>
      <c r="E6" s="135" t="s">
        <v>9</v>
      </c>
      <c r="F6" s="135" t="s">
        <v>4</v>
      </c>
      <c r="G6" s="135"/>
      <c r="H6" s="135"/>
      <c r="I6" s="135"/>
    </row>
    <row r="7" s="131" customFormat="1" spans="1:9">
      <c r="A7" s="137" t="s">
        <v>11</v>
      </c>
      <c r="B7" s="138" t="s">
        <v>12</v>
      </c>
      <c r="C7" s="139"/>
      <c r="D7" s="135" t="s">
        <v>13</v>
      </c>
      <c r="E7" s="139" t="s">
        <v>14</v>
      </c>
      <c r="F7" s="135" t="s">
        <v>15</v>
      </c>
      <c r="G7" s="138" t="s">
        <v>16</v>
      </c>
      <c r="H7" s="140"/>
      <c r="I7" s="139"/>
    </row>
    <row r="8" s="131" customFormat="1" spans="1:9">
      <c r="A8" s="141"/>
      <c r="B8" s="135" t="s">
        <v>17</v>
      </c>
      <c r="C8" s="135"/>
      <c r="D8" s="142">
        <v>3</v>
      </c>
      <c r="E8" s="142"/>
      <c r="F8" s="142">
        <v>0.7215</v>
      </c>
      <c r="G8" s="138">
        <f>F8/D8</f>
        <v>0.2405</v>
      </c>
      <c r="H8" s="140"/>
      <c r="I8" s="139"/>
    </row>
    <row r="9" s="131" customFormat="1" spans="1:9">
      <c r="A9" s="141"/>
      <c r="B9" s="135" t="s">
        <v>18</v>
      </c>
      <c r="C9" s="135"/>
      <c r="D9" s="142">
        <v>3</v>
      </c>
      <c r="E9" s="142"/>
      <c r="F9" s="142"/>
      <c r="G9" s="138" t="s">
        <v>21</v>
      </c>
      <c r="H9" s="140"/>
      <c r="I9" s="139"/>
    </row>
    <row r="10" s="131" customFormat="1" spans="1:9">
      <c r="A10" s="141"/>
      <c r="B10" s="135" t="s">
        <v>19</v>
      </c>
      <c r="C10" s="135"/>
      <c r="D10" s="142"/>
      <c r="E10" s="142"/>
      <c r="F10" s="142"/>
      <c r="G10" s="138" t="s">
        <v>21</v>
      </c>
      <c r="H10" s="140"/>
      <c r="I10" s="139"/>
    </row>
    <row r="11" s="131" customFormat="1" spans="1:9">
      <c r="A11" s="141"/>
      <c r="B11" s="135" t="s">
        <v>20</v>
      </c>
      <c r="C11" s="135"/>
      <c r="D11" s="142"/>
      <c r="E11" s="142"/>
      <c r="F11" s="142"/>
      <c r="G11" s="138" t="s">
        <v>21</v>
      </c>
      <c r="H11" s="140"/>
      <c r="I11" s="139"/>
    </row>
    <row r="12" s="131" customFormat="1" spans="1:9">
      <c r="A12" s="143"/>
      <c r="B12" s="135" t="s">
        <v>22</v>
      </c>
      <c r="C12" s="135"/>
      <c r="D12" s="142"/>
      <c r="E12" s="142"/>
      <c r="F12" s="142"/>
      <c r="G12" s="138" t="s">
        <v>21</v>
      </c>
      <c r="H12" s="140"/>
      <c r="I12" s="139"/>
    </row>
    <row r="13" s="131" customFormat="1" spans="1:9">
      <c r="A13" s="137" t="s">
        <v>23</v>
      </c>
      <c r="B13" s="135" t="s">
        <v>24</v>
      </c>
      <c r="C13" s="135"/>
      <c r="D13" s="135"/>
      <c r="E13" s="135" t="s">
        <v>25</v>
      </c>
      <c r="F13" s="135"/>
      <c r="G13" s="135"/>
      <c r="H13" s="135"/>
      <c r="I13" s="135"/>
    </row>
    <row r="14" s="131" customFormat="1" spans="1:9">
      <c r="A14" s="141"/>
      <c r="B14" s="144" t="s">
        <v>718</v>
      </c>
      <c r="C14" s="145"/>
      <c r="D14" s="146"/>
      <c r="E14" s="135" t="s">
        <v>719</v>
      </c>
      <c r="F14" s="135"/>
      <c r="G14" s="135"/>
      <c r="H14" s="135"/>
      <c r="I14" s="135"/>
    </row>
    <row r="15" s="131" customFormat="1" spans="1:9">
      <c r="A15" s="141"/>
      <c r="B15" s="147"/>
      <c r="C15" s="148"/>
      <c r="D15" s="149"/>
      <c r="E15" s="135"/>
      <c r="F15" s="135"/>
      <c r="G15" s="135"/>
      <c r="H15" s="135"/>
      <c r="I15" s="135"/>
    </row>
    <row r="16" s="131" customFormat="1" spans="1:9">
      <c r="A16" s="141"/>
      <c r="B16" s="147"/>
      <c r="C16" s="148"/>
      <c r="D16" s="149"/>
      <c r="E16" s="135"/>
      <c r="F16" s="135"/>
      <c r="G16" s="135"/>
      <c r="H16" s="135"/>
      <c r="I16" s="135"/>
    </row>
    <row r="17" s="131" customFormat="1" spans="1:9">
      <c r="A17" s="143"/>
      <c r="B17" s="150"/>
      <c r="C17" s="151"/>
      <c r="D17" s="152"/>
      <c r="E17" s="135"/>
      <c r="F17" s="135"/>
      <c r="G17" s="135"/>
      <c r="H17" s="135"/>
      <c r="I17" s="135"/>
    </row>
    <row r="18" s="131" customFormat="1" ht="15" customHeight="1" spans="1:9">
      <c r="A18" s="153" t="s">
        <v>28</v>
      </c>
      <c r="B18" s="135" t="s">
        <v>29</v>
      </c>
      <c r="C18" s="135" t="s">
        <v>30</v>
      </c>
      <c r="D18" s="135" t="s">
        <v>31</v>
      </c>
      <c r="E18" s="135" t="s">
        <v>32</v>
      </c>
      <c r="F18" s="135" t="s">
        <v>33</v>
      </c>
      <c r="G18" s="135" t="s">
        <v>34</v>
      </c>
      <c r="H18" s="135" t="s">
        <v>35</v>
      </c>
      <c r="I18" s="37" t="s">
        <v>36</v>
      </c>
    </row>
    <row r="19" s="131" customFormat="1" spans="1:9">
      <c r="A19" s="154"/>
      <c r="B19" s="137" t="s">
        <v>37</v>
      </c>
      <c r="C19" s="139" t="s">
        <v>38</v>
      </c>
      <c r="D19" s="37" t="s">
        <v>720</v>
      </c>
      <c r="E19" s="37">
        <v>1</v>
      </c>
      <c r="F19" s="37">
        <v>1</v>
      </c>
      <c r="G19" s="37">
        <v>15</v>
      </c>
      <c r="H19" s="37">
        <v>15</v>
      </c>
      <c r="I19" s="136"/>
    </row>
    <row r="20" s="131" customFormat="1" ht="33.75" spans="1:9">
      <c r="A20" s="154"/>
      <c r="B20" s="141"/>
      <c r="C20" s="139" t="s">
        <v>41</v>
      </c>
      <c r="D20" s="136" t="s">
        <v>721</v>
      </c>
      <c r="E20" s="155">
        <v>13</v>
      </c>
      <c r="F20" s="156">
        <v>13</v>
      </c>
      <c r="G20" s="37">
        <v>20</v>
      </c>
      <c r="H20" s="37">
        <v>20</v>
      </c>
      <c r="I20" s="37"/>
    </row>
    <row r="21" s="131" customFormat="1" spans="1:9">
      <c r="A21" s="154"/>
      <c r="B21" s="141"/>
      <c r="C21" s="139" t="s">
        <v>44</v>
      </c>
      <c r="D21" s="37" t="s">
        <v>491</v>
      </c>
      <c r="E21" s="37" t="s">
        <v>722</v>
      </c>
      <c r="F21" s="157">
        <v>0.35</v>
      </c>
      <c r="G21" s="37">
        <v>8</v>
      </c>
      <c r="H21" s="37">
        <v>2.8</v>
      </c>
      <c r="I21" s="37"/>
    </row>
    <row r="22" s="131" customFormat="1" spans="1:9">
      <c r="A22" s="154"/>
      <c r="B22" s="141"/>
      <c r="C22" s="158" t="s">
        <v>48</v>
      </c>
      <c r="D22" s="37" t="s">
        <v>494</v>
      </c>
      <c r="E22" s="37">
        <v>3</v>
      </c>
      <c r="F22" s="159">
        <v>0.7215</v>
      </c>
      <c r="G22" s="37">
        <v>7</v>
      </c>
      <c r="H22" s="37">
        <v>1.68</v>
      </c>
      <c r="I22" s="37"/>
    </row>
    <row r="23" s="131" customFormat="1" ht="22.5" spans="1:9">
      <c r="A23" s="154"/>
      <c r="B23" s="141" t="s">
        <v>51</v>
      </c>
      <c r="C23" s="139" t="s">
        <v>52</v>
      </c>
      <c r="D23" s="136" t="s">
        <v>723</v>
      </c>
      <c r="E23" s="136" t="s">
        <v>176</v>
      </c>
      <c r="F23" s="160" t="s">
        <v>724</v>
      </c>
      <c r="G23" s="37">
        <v>10</v>
      </c>
      <c r="H23" s="37">
        <v>10</v>
      </c>
      <c r="I23" s="37"/>
    </row>
    <row r="24" s="131" customFormat="1" ht="22.5" spans="1:9">
      <c r="A24" s="154"/>
      <c r="B24" s="141"/>
      <c r="C24" s="139" t="s">
        <v>55</v>
      </c>
      <c r="D24" s="136" t="s">
        <v>725</v>
      </c>
      <c r="E24" s="136" t="s">
        <v>57</v>
      </c>
      <c r="F24" s="160" t="s">
        <v>724</v>
      </c>
      <c r="G24" s="37">
        <v>10</v>
      </c>
      <c r="H24" s="37">
        <v>10</v>
      </c>
      <c r="I24" s="37"/>
    </row>
    <row r="25" s="131" customFormat="1" ht="22.5" spans="1:9">
      <c r="A25" s="154"/>
      <c r="B25" s="141"/>
      <c r="C25" s="139" t="s">
        <v>58</v>
      </c>
      <c r="D25" s="136" t="s">
        <v>726</v>
      </c>
      <c r="E25" s="37" t="s">
        <v>373</v>
      </c>
      <c r="F25" s="160" t="s">
        <v>724</v>
      </c>
      <c r="G25" s="37">
        <v>10</v>
      </c>
      <c r="H25" s="37">
        <v>10</v>
      </c>
      <c r="I25" s="37"/>
    </row>
    <row r="26" s="131" customFormat="1" ht="22.5" spans="1:9">
      <c r="A26" s="154"/>
      <c r="B26" s="137" t="s">
        <v>92</v>
      </c>
      <c r="C26" s="137" t="s">
        <v>61</v>
      </c>
      <c r="D26" s="136" t="s">
        <v>526</v>
      </c>
      <c r="E26" s="37" t="s">
        <v>498</v>
      </c>
      <c r="F26" s="161">
        <v>0.9</v>
      </c>
      <c r="G26" s="37">
        <v>10</v>
      </c>
      <c r="H26" s="37">
        <v>10</v>
      </c>
      <c r="I26" s="37"/>
    </row>
    <row r="27" s="131" customFormat="1" ht="40.5" customHeight="1" spans="1:9">
      <c r="A27" s="162"/>
      <c r="B27" s="163" t="s">
        <v>65</v>
      </c>
      <c r="C27" s="164"/>
      <c r="D27" s="165"/>
      <c r="E27" s="157">
        <v>1</v>
      </c>
      <c r="F27" s="166">
        <v>0.24</v>
      </c>
      <c r="G27" s="37">
        <v>10</v>
      </c>
      <c r="H27" s="159">
        <v>2.4</v>
      </c>
      <c r="I27" s="136" t="s">
        <v>727</v>
      </c>
    </row>
    <row r="28" s="131" customFormat="1" spans="1:9">
      <c r="A28" s="135" t="s">
        <v>68</v>
      </c>
      <c r="B28" s="135"/>
      <c r="C28" s="135"/>
      <c r="D28" s="135"/>
      <c r="E28" s="135"/>
      <c r="F28" s="135"/>
      <c r="G28" s="135">
        <v>100</v>
      </c>
      <c r="H28" s="142">
        <v>81.88</v>
      </c>
      <c r="I28" s="37"/>
    </row>
    <row r="29" s="131" customFormat="1" ht="24" customHeight="1" spans="1:9">
      <c r="A29" s="37" t="s">
        <v>69</v>
      </c>
      <c r="B29" s="135" t="s">
        <v>728</v>
      </c>
      <c r="C29" s="135"/>
      <c r="D29" s="135"/>
      <c r="E29" s="135"/>
      <c r="F29" s="135"/>
      <c r="G29" s="135"/>
      <c r="H29" s="135"/>
      <c r="I29" s="135"/>
    </row>
    <row r="30" s="131" customFormat="1" ht="18" customHeight="1" spans="1:9">
      <c r="A30" s="134"/>
      <c r="B30" s="134" t="s">
        <v>501</v>
      </c>
      <c r="C30" s="134"/>
      <c r="D30" s="134"/>
      <c r="E30" s="134"/>
      <c r="F30" s="134"/>
      <c r="G30" s="134"/>
      <c r="H30" s="134"/>
      <c r="I30" s="134"/>
    </row>
    <row r="31" s="131" customFormat="1" ht="45" customHeight="1" spans="1:9">
      <c r="A31" s="167" t="s">
        <v>397</v>
      </c>
      <c r="B31" s="167"/>
      <c r="C31" s="167"/>
      <c r="D31" s="167"/>
      <c r="E31" s="167"/>
      <c r="F31" s="167"/>
      <c r="G31" s="167"/>
      <c r="H31" s="167"/>
      <c r="I31" s="167"/>
    </row>
    <row r="32" s="131" customFormat="1" spans="1:9">
      <c r="A32" s="134" t="s">
        <v>75</v>
      </c>
      <c r="B32" s="134"/>
      <c r="C32" s="134"/>
      <c r="D32" s="134"/>
      <c r="E32" s="134"/>
      <c r="F32" s="134"/>
      <c r="G32" s="134"/>
      <c r="H32" s="134"/>
      <c r="I32" s="134"/>
    </row>
    <row r="33" s="131" customFormat="1" ht="27" customHeight="1" spans="1:9">
      <c r="A33" s="167" t="s">
        <v>76</v>
      </c>
      <c r="B33" s="167"/>
      <c r="C33" s="167"/>
      <c r="D33" s="167"/>
      <c r="E33" s="167"/>
      <c r="F33" s="167"/>
      <c r="G33" s="167"/>
      <c r="H33" s="167"/>
      <c r="I33" s="167"/>
    </row>
    <row r="34" s="131" customFormat="1" ht="37.5" customHeight="1" spans="1:9">
      <c r="A34" s="167" t="s">
        <v>77</v>
      </c>
      <c r="B34" s="167"/>
      <c r="C34" s="167"/>
      <c r="D34" s="167"/>
      <c r="E34" s="167"/>
      <c r="F34" s="167"/>
      <c r="G34" s="167"/>
      <c r="H34" s="167"/>
      <c r="I34" s="167"/>
    </row>
  </sheetData>
  <mergeCells count="32">
    <mergeCell ref="A1:B1"/>
    <mergeCell ref="A2:I2"/>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B27:D27"/>
    <mergeCell ref="A28:F28"/>
    <mergeCell ref="B29:I29"/>
    <mergeCell ref="A31:I31"/>
    <mergeCell ref="A33:I33"/>
    <mergeCell ref="A34:I34"/>
    <mergeCell ref="A7:A12"/>
    <mergeCell ref="A13:A17"/>
    <mergeCell ref="A18:A27"/>
    <mergeCell ref="B19:B22"/>
    <mergeCell ref="B23:B25"/>
    <mergeCell ref="B14:D17"/>
    <mergeCell ref="E14:I17"/>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topLeftCell="A10" workbookViewId="0">
      <selection activeCell="C31" sqref="C31"/>
    </sheetView>
  </sheetViews>
  <sheetFormatPr defaultColWidth="9" defaultRowHeight="13.5"/>
  <cols>
    <col min="1" max="1" width="7" customWidth="1"/>
    <col min="2" max="2" width="7.75" customWidth="1"/>
    <col min="3" max="3" width="7.88333333333333" customWidth="1"/>
    <col min="4" max="4" width="16.6333333333333" style="91" customWidth="1"/>
    <col min="5" max="6" width="16.1333333333333" style="91" customWidth="1"/>
    <col min="7" max="8" width="7" style="91" customWidth="1"/>
    <col min="9" max="9" width="20.375" style="91" customWidth="1"/>
  </cols>
  <sheetData>
    <row r="1" spans="1:2">
      <c r="A1" s="1" t="s">
        <v>0</v>
      </c>
      <c r="B1" s="1"/>
    </row>
    <row r="2" ht="27" customHeight="1" spans="1:9">
      <c r="A2" s="92" t="s">
        <v>729</v>
      </c>
      <c r="B2" s="92"/>
      <c r="C2" s="92"/>
      <c r="D2" s="92"/>
      <c r="E2" s="92"/>
      <c r="F2" s="92"/>
      <c r="G2" s="92"/>
      <c r="H2" s="92"/>
      <c r="I2" s="92"/>
    </row>
    <row r="3" ht="22" customHeight="1" spans="1:9">
      <c r="A3" s="93"/>
      <c r="B3" s="93"/>
      <c r="C3" s="93"/>
      <c r="D3" s="94"/>
      <c r="E3" s="95" t="s">
        <v>2</v>
      </c>
      <c r="F3" s="95"/>
      <c r="G3" s="95"/>
      <c r="H3" s="95"/>
      <c r="I3" s="95"/>
    </row>
    <row r="4" ht="21" customHeight="1" spans="1:9">
      <c r="A4" s="93" t="s">
        <v>154</v>
      </c>
      <c r="B4" s="93"/>
      <c r="C4" s="93"/>
      <c r="D4" s="95"/>
      <c r="E4" s="95"/>
      <c r="F4" s="95"/>
      <c r="G4" s="95" t="s">
        <v>730</v>
      </c>
      <c r="H4" s="95"/>
      <c r="I4" s="95"/>
    </row>
    <row r="5" ht="28" customHeight="1" spans="1:9">
      <c r="A5" s="96" t="s">
        <v>6</v>
      </c>
      <c r="B5" s="97" t="s">
        <v>731</v>
      </c>
      <c r="C5" s="97"/>
      <c r="D5" s="97"/>
      <c r="E5" s="97"/>
      <c r="F5" s="97"/>
      <c r="G5" s="97"/>
      <c r="H5" s="97"/>
      <c r="I5" s="97"/>
    </row>
    <row r="6" ht="38.25" customHeight="1" spans="1:9">
      <c r="A6" s="98" t="s">
        <v>8</v>
      </c>
      <c r="B6" s="97"/>
      <c r="C6" s="97"/>
      <c r="D6" s="97"/>
      <c r="E6" s="97" t="s">
        <v>9</v>
      </c>
      <c r="F6" s="97" t="s">
        <v>4</v>
      </c>
      <c r="G6" s="97"/>
      <c r="H6" s="97"/>
      <c r="I6" s="97"/>
    </row>
    <row r="7" ht="20" customHeight="1" spans="1:9">
      <c r="A7" s="99" t="s">
        <v>11</v>
      </c>
      <c r="B7" s="97" t="s">
        <v>12</v>
      </c>
      <c r="C7" s="97"/>
      <c r="D7" s="97" t="s">
        <v>13</v>
      </c>
      <c r="E7" s="97" t="s">
        <v>14</v>
      </c>
      <c r="F7" s="97" t="s">
        <v>15</v>
      </c>
      <c r="G7" s="97" t="s">
        <v>16</v>
      </c>
      <c r="H7" s="97"/>
      <c r="I7" s="97"/>
    </row>
    <row r="8" ht="20" customHeight="1" spans="1:9">
      <c r="A8" s="99"/>
      <c r="B8" s="97" t="s">
        <v>17</v>
      </c>
      <c r="C8" s="97"/>
      <c r="D8" s="97">
        <v>5</v>
      </c>
      <c r="E8" s="97"/>
      <c r="F8" s="100">
        <v>2.0859</v>
      </c>
      <c r="G8" s="101">
        <v>0.4172</v>
      </c>
      <c r="H8" s="97"/>
      <c r="I8" s="97"/>
    </row>
    <row r="9" ht="20" customHeight="1" spans="1:9">
      <c r="A9" s="99"/>
      <c r="B9" s="97" t="s">
        <v>18</v>
      </c>
      <c r="C9" s="97"/>
      <c r="D9" s="97">
        <v>5</v>
      </c>
      <c r="E9" s="97"/>
      <c r="F9" s="100">
        <v>2.0859</v>
      </c>
      <c r="G9" s="101">
        <v>0.4172</v>
      </c>
      <c r="H9" s="97"/>
      <c r="I9" s="97"/>
    </row>
    <row r="10" ht="20" customHeight="1" spans="1:9">
      <c r="A10" s="99"/>
      <c r="B10" s="97" t="s">
        <v>19</v>
      </c>
      <c r="C10" s="97"/>
      <c r="D10" s="97">
        <v>5</v>
      </c>
      <c r="E10" s="97"/>
      <c r="F10" s="100">
        <v>2.0859</v>
      </c>
      <c r="G10" s="101">
        <v>0.4172</v>
      </c>
      <c r="H10" s="97"/>
      <c r="I10" s="97"/>
    </row>
    <row r="11" ht="20" customHeight="1" spans="1:9">
      <c r="A11" s="99"/>
      <c r="B11" s="97" t="s">
        <v>20</v>
      </c>
      <c r="C11" s="97"/>
      <c r="D11" s="97"/>
      <c r="E11" s="97"/>
      <c r="F11" s="97"/>
      <c r="G11" s="97" t="s">
        <v>21</v>
      </c>
      <c r="H11" s="97"/>
      <c r="I11" s="97"/>
    </row>
    <row r="12" ht="20" customHeight="1" spans="1:9">
      <c r="A12" s="99"/>
      <c r="B12" s="97" t="s">
        <v>22</v>
      </c>
      <c r="C12" s="97"/>
      <c r="D12" s="97"/>
      <c r="E12" s="97"/>
      <c r="F12" s="97"/>
      <c r="G12" s="97" t="s">
        <v>21</v>
      </c>
      <c r="H12" s="97"/>
      <c r="I12" s="97"/>
    </row>
    <row r="13" ht="20" customHeight="1" spans="1:9">
      <c r="A13" s="99" t="s">
        <v>23</v>
      </c>
      <c r="B13" s="97" t="s">
        <v>24</v>
      </c>
      <c r="C13" s="97"/>
      <c r="D13" s="97"/>
      <c r="E13" s="97" t="s">
        <v>25</v>
      </c>
      <c r="F13" s="97"/>
      <c r="G13" s="97"/>
      <c r="H13" s="97"/>
      <c r="I13" s="97"/>
    </row>
    <row r="14" spans="1:9">
      <c r="A14" s="99"/>
      <c r="B14" s="102" t="s">
        <v>732</v>
      </c>
      <c r="C14" s="102"/>
      <c r="D14" s="102"/>
      <c r="E14" s="102" t="s">
        <v>733</v>
      </c>
      <c r="F14" s="103"/>
      <c r="G14" s="103"/>
      <c r="H14" s="103"/>
      <c r="I14" s="103"/>
    </row>
    <row r="15" spans="1:9">
      <c r="A15" s="99"/>
      <c r="B15" s="102"/>
      <c r="C15" s="102"/>
      <c r="D15" s="102"/>
      <c r="E15" s="103"/>
      <c r="F15" s="103"/>
      <c r="G15" s="103"/>
      <c r="H15" s="103"/>
      <c r="I15" s="103"/>
    </row>
    <row r="16" spans="1:9">
      <c r="A16" s="99"/>
      <c r="B16" s="102"/>
      <c r="C16" s="102"/>
      <c r="D16" s="102"/>
      <c r="E16" s="103"/>
      <c r="F16" s="103"/>
      <c r="G16" s="103"/>
      <c r="H16" s="103"/>
      <c r="I16" s="103"/>
    </row>
    <row r="17" ht="49" customHeight="1" spans="1:9">
      <c r="A17" s="104"/>
      <c r="B17" s="105"/>
      <c r="C17" s="105"/>
      <c r="D17" s="105"/>
      <c r="E17" s="106"/>
      <c r="F17" s="106"/>
      <c r="G17" s="106"/>
      <c r="H17" s="106"/>
      <c r="I17" s="106"/>
    </row>
    <row r="18" s="89" customFormat="1" ht="20" customHeight="1" spans="1:9">
      <c r="A18" s="107" t="s">
        <v>28</v>
      </c>
      <c r="B18" s="108" t="s">
        <v>29</v>
      </c>
      <c r="C18" s="108" t="s">
        <v>30</v>
      </c>
      <c r="D18" s="108" t="s">
        <v>31</v>
      </c>
      <c r="E18" s="108" t="s">
        <v>32</v>
      </c>
      <c r="F18" s="108" t="s">
        <v>33</v>
      </c>
      <c r="G18" s="108" t="s">
        <v>34</v>
      </c>
      <c r="H18" s="108" t="s">
        <v>35</v>
      </c>
      <c r="I18" s="108" t="s">
        <v>36</v>
      </c>
    </row>
    <row r="19" s="89" customFormat="1" ht="20" customHeight="1" spans="1:9">
      <c r="A19" s="109"/>
      <c r="B19" s="110" t="s">
        <v>37</v>
      </c>
      <c r="C19" s="108" t="s">
        <v>38</v>
      </c>
      <c r="D19" s="111" t="s">
        <v>734</v>
      </c>
      <c r="E19" s="112" t="s">
        <v>735</v>
      </c>
      <c r="F19" s="112">
        <v>14</v>
      </c>
      <c r="G19" s="113">
        <v>7</v>
      </c>
      <c r="H19" s="113">
        <v>7</v>
      </c>
      <c r="I19" s="108"/>
    </row>
    <row r="20" s="89" customFormat="1" ht="20" customHeight="1" spans="1:9">
      <c r="A20" s="109"/>
      <c r="B20" s="110"/>
      <c r="C20" s="108"/>
      <c r="D20" s="114" t="s">
        <v>736</v>
      </c>
      <c r="E20" s="111">
        <v>1</v>
      </c>
      <c r="F20" s="111">
        <v>1</v>
      </c>
      <c r="G20" s="113">
        <v>7</v>
      </c>
      <c r="H20" s="113">
        <v>7</v>
      </c>
      <c r="I20" s="108"/>
    </row>
    <row r="21" s="89" customFormat="1" ht="20" customHeight="1" spans="1:9">
      <c r="A21" s="109"/>
      <c r="B21" s="110"/>
      <c r="C21" s="108" t="s">
        <v>41</v>
      </c>
      <c r="D21" s="110" t="s">
        <v>305</v>
      </c>
      <c r="E21" s="115" t="s">
        <v>737</v>
      </c>
      <c r="F21" s="115" t="s">
        <v>738</v>
      </c>
      <c r="G21" s="113">
        <v>12</v>
      </c>
      <c r="H21" s="113">
        <v>12</v>
      </c>
      <c r="I21" s="108"/>
    </row>
    <row r="22" s="90" customFormat="1" ht="20" customHeight="1" spans="1:9">
      <c r="A22" s="109"/>
      <c r="B22" s="110"/>
      <c r="C22" s="108" t="s">
        <v>44</v>
      </c>
      <c r="D22" s="111" t="s">
        <v>190</v>
      </c>
      <c r="E22" s="116" t="s">
        <v>739</v>
      </c>
      <c r="F22" s="117" t="s">
        <v>615</v>
      </c>
      <c r="G22" s="118">
        <v>12</v>
      </c>
      <c r="H22" s="118">
        <v>12</v>
      </c>
      <c r="I22" s="108" t="s">
        <v>740</v>
      </c>
    </row>
    <row r="23" s="89" customFormat="1" ht="20" customHeight="1" spans="1:9">
      <c r="A23" s="109"/>
      <c r="B23" s="110"/>
      <c r="C23" s="108" t="s">
        <v>48</v>
      </c>
      <c r="D23" s="112" t="s">
        <v>741</v>
      </c>
      <c r="E23" s="111">
        <v>5</v>
      </c>
      <c r="F23" s="119">
        <v>2.0859</v>
      </c>
      <c r="G23" s="113">
        <v>12</v>
      </c>
      <c r="H23" s="108">
        <v>4</v>
      </c>
      <c r="I23" s="108" t="s">
        <v>740</v>
      </c>
    </row>
    <row r="24" s="89" customFormat="1" ht="20" customHeight="1" spans="1:9">
      <c r="A24" s="109"/>
      <c r="B24" s="110" t="s">
        <v>51</v>
      </c>
      <c r="C24" s="108" t="s">
        <v>52</v>
      </c>
      <c r="D24" s="108" t="s">
        <v>742</v>
      </c>
      <c r="E24" s="108" t="s">
        <v>743</v>
      </c>
      <c r="F24" s="108" t="s">
        <v>738</v>
      </c>
      <c r="G24" s="108">
        <v>10</v>
      </c>
      <c r="H24" s="108">
        <v>10</v>
      </c>
      <c r="I24" s="108"/>
    </row>
    <row r="25" s="89" customFormat="1" ht="20" customHeight="1" spans="1:9">
      <c r="A25" s="109"/>
      <c r="B25" s="110"/>
      <c r="C25" s="108" t="s">
        <v>55</v>
      </c>
      <c r="D25" s="108" t="s">
        <v>744</v>
      </c>
      <c r="E25" s="108" t="s">
        <v>745</v>
      </c>
      <c r="F25" s="108" t="s">
        <v>738</v>
      </c>
      <c r="G25" s="108">
        <v>10</v>
      </c>
      <c r="H25" s="108">
        <v>10</v>
      </c>
      <c r="I25" s="108"/>
    </row>
    <row r="26" s="89" customFormat="1" ht="30" customHeight="1" spans="1:9">
      <c r="A26" s="109"/>
      <c r="B26" s="110"/>
      <c r="C26" s="108" t="s">
        <v>58</v>
      </c>
      <c r="D26" s="110" t="s">
        <v>746</v>
      </c>
      <c r="E26" s="108" t="s">
        <v>622</v>
      </c>
      <c r="F26" s="108" t="s">
        <v>738</v>
      </c>
      <c r="G26" s="108">
        <v>10</v>
      </c>
      <c r="H26" s="108">
        <v>10</v>
      </c>
      <c r="I26" s="108"/>
    </row>
    <row r="27" s="89" customFormat="1" ht="36" customHeight="1" spans="1:9">
      <c r="A27" s="109"/>
      <c r="B27" s="110" t="s">
        <v>92</v>
      </c>
      <c r="C27" s="110" t="s">
        <v>61</v>
      </c>
      <c r="D27" s="108" t="s">
        <v>255</v>
      </c>
      <c r="E27" s="114" t="s">
        <v>100</v>
      </c>
      <c r="F27" s="120">
        <v>0.9</v>
      </c>
      <c r="G27" s="108">
        <v>10</v>
      </c>
      <c r="H27" s="108">
        <v>10</v>
      </c>
      <c r="I27" s="108"/>
    </row>
    <row r="28" s="89" customFormat="1" ht="43" customHeight="1" spans="1:9">
      <c r="A28" s="121"/>
      <c r="B28" s="122" t="s">
        <v>65</v>
      </c>
      <c r="C28" s="123"/>
      <c r="D28" s="124"/>
      <c r="E28" s="125">
        <v>1</v>
      </c>
      <c r="F28" s="126">
        <v>0.4172</v>
      </c>
      <c r="G28" s="108">
        <v>10</v>
      </c>
      <c r="H28" s="108">
        <v>4</v>
      </c>
      <c r="I28" s="110" t="s">
        <v>747</v>
      </c>
    </row>
    <row r="29" s="89" customFormat="1" ht="33" customHeight="1" spans="1:9">
      <c r="A29" s="108" t="s">
        <v>68</v>
      </c>
      <c r="B29" s="108"/>
      <c r="C29" s="108"/>
      <c r="D29" s="108"/>
      <c r="E29" s="108"/>
      <c r="F29" s="108"/>
      <c r="G29" s="108">
        <v>100</v>
      </c>
      <c r="H29" s="108">
        <v>86</v>
      </c>
      <c r="I29" s="108"/>
    </row>
    <row r="30" ht="59" customHeight="1" spans="1:9">
      <c r="A30" s="127" t="s">
        <v>69</v>
      </c>
      <c r="B30" s="128" t="s">
        <v>748</v>
      </c>
      <c r="C30" s="128"/>
      <c r="D30" s="128"/>
      <c r="E30" s="128"/>
      <c r="F30" s="128"/>
      <c r="G30" s="128"/>
      <c r="H30" s="128"/>
      <c r="I30" s="128"/>
    </row>
    <row r="31" ht="18" customHeight="1" spans="1:9">
      <c r="A31" s="93"/>
      <c r="B31" s="93" t="s">
        <v>71</v>
      </c>
      <c r="C31" s="93" t="s">
        <v>749</v>
      </c>
      <c r="D31" s="95"/>
      <c r="E31" s="95"/>
      <c r="F31" s="95"/>
      <c r="G31" s="95"/>
      <c r="H31" s="95"/>
      <c r="I31" s="95"/>
    </row>
    <row r="32" ht="45" customHeight="1" spans="1:9">
      <c r="A32" s="129" t="s">
        <v>397</v>
      </c>
      <c r="B32" s="129"/>
      <c r="C32" s="129"/>
      <c r="D32" s="130"/>
      <c r="E32" s="130"/>
      <c r="F32" s="130"/>
      <c r="G32" s="130"/>
      <c r="H32" s="130"/>
      <c r="I32" s="130"/>
    </row>
    <row r="33" spans="1:9">
      <c r="A33" s="93" t="s">
        <v>75</v>
      </c>
      <c r="B33" s="93"/>
      <c r="C33" s="93"/>
      <c r="D33" s="95"/>
      <c r="E33" s="95"/>
      <c r="F33" s="95"/>
      <c r="G33" s="95"/>
      <c r="H33" s="95"/>
      <c r="I33" s="95"/>
    </row>
    <row r="34" ht="27" customHeight="1" spans="1:9">
      <c r="A34" s="129" t="s">
        <v>76</v>
      </c>
      <c r="B34" s="129"/>
      <c r="C34" s="129"/>
      <c r="D34" s="130"/>
      <c r="E34" s="130"/>
      <c r="F34" s="130"/>
      <c r="G34" s="130"/>
      <c r="H34" s="130"/>
      <c r="I34" s="130"/>
    </row>
    <row r="35" ht="37.5" customHeight="1" spans="1:9">
      <c r="A35" s="129" t="s">
        <v>77</v>
      </c>
      <c r="B35" s="129"/>
      <c r="C35" s="129"/>
      <c r="D35" s="130"/>
      <c r="E35" s="130"/>
      <c r="F35" s="130"/>
      <c r="G35" s="130"/>
      <c r="H35" s="130"/>
      <c r="I35" s="130"/>
    </row>
  </sheetData>
  <mergeCells count="33">
    <mergeCell ref="A1:B1"/>
    <mergeCell ref="A2:I2"/>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B28:D28"/>
    <mergeCell ref="A29:F29"/>
    <mergeCell ref="B30:I30"/>
    <mergeCell ref="A32:I32"/>
    <mergeCell ref="A34:I34"/>
    <mergeCell ref="A35:I35"/>
    <mergeCell ref="A7:A12"/>
    <mergeCell ref="A13:A17"/>
    <mergeCell ref="A18:A28"/>
    <mergeCell ref="B19:B23"/>
    <mergeCell ref="B24:B26"/>
    <mergeCell ref="C19:C20"/>
    <mergeCell ref="B14:D17"/>
    <mergeCell ref="E14:I17"/>
  </mergeCells>
  <pageMargins left="0.75" right="0.75" top="1" bottom="1" header="0.5" footer="0.5"/>
  <pageSetup paperSize="9"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7"/>
  <sheetViews>
    <sheetView topLeftCell="A3" workbookViewId="0">
      <selection activeCell="B33" sqref="B33"/>
    </sheetView>
  </sheetViews>
  <sheetFormatPr defaultColWidth="9" defaultRowHeight="13.5"/>
  <cols>
    <col min="1" max="1" width="7" style="39" customWidth="1"/>
    <col min="2" max="2" width="7.75" style="39" customWidth="1"/>
    <col min="3" max="3" width="7.875" style="39" customWidth="1"/>
    <col min="4" max="4" width="19.2333333333333" style="39" customWidth="1"/>
    <col min="5" max="6" width="16.125" style="39" customWidth="1"/>
    <col min="7" max="8" width="7" style="39" customWidth="1"/>
    <col min="9" max="9" width="15" style="39" customWidth="1"/>
    <col min="10" max="16384" width="9" style="39"/>
  </cols>
  <sheetData>
    <row r="1" s="39" customFormat="1" ht="15" spans="1:9">
      <c r="A1" s="41" t="s">
        <v>0</v>
      </c>
      <c r="B1" s="42"/>
      <c r="C1" s="40"/>
      <c r="D1" s="40"/>
      <c r="E1" s="40"/>
      <c r="F1" s="40"/>
      <c r="G1" s="40"/>
      <c r="H1" s="40"/>
      <c r="I1" s="40"/>
    </row>
    <row r="2" s="39" customFormat="1" ht="20.25" spans="1:9">
      <c r="A2" s="43" t="s">
        <v>750</v>
      </c>
      <c r="B2" s="44"/>
      <c r="C2" s="44"/>
      <c r="D2" s="44"/>
      <c r="E2" s="44"/>
      <c r="F2" s="44"/>
      <c r="G2" s="44"/>
      <c r="H2" s="44"/>
      <c r="I2" s="44"/>
    </row>
    <row r="3" s="39" customFormat="1" ht="15" spans="1:9">
      <c r="A3" s="45"/>
      <c r="B3" s="45"/>
      <c r="C3" s="45"/>
      <c r="D3" s="40"/>
      <c r="E3" s="46" t="s">
        <v>751</v>
      </c>
      <c r="F3" s="45"/>
      <c r="G3" s="45"/>
      <c r="H3" s="45"/>
      <c r="I3" s="45"/>
    </row>
    <row r="4" s="39" customFormat="1" spans="1:9">
      <c r="A4" s="47" t="s">
        <v>154</v>
      </c>
      <c r="B4" s="45"/>
      <c r="C4" s="45"/>
      <c r="D4" s="45"/>
      <c r="E4" s="45"/>
      <c r="F4" s="45"/>
      <c r="G4" s="47" t="s">
        <v>267</v>
      </c>
      <c r="H4" s="45"/>
      <c r="I4" s="45"/>
    </row>
    <row r="5" s="39" customFormat="1" spans="1:9">
      <c r="A5" s="48" t="s">
        <v>6</v>
      </c>
      <c r="B5" s="49" t="s">
        <v>752</v>
      </c>
      <c r="C5" s="50"/>
      <c r="D5" s="50"/>
      <c r="E5" s="50"/>
      <c r="F5" s="50"/>
      <c r="G5" s="50"/>
      <c r="H5" s="50"/>
      <c r="I5" s="50"/>
    </row>
    <row r="6" s="39" customFormat="1" ht="22.5" spans="1:9">
      <c r="A6" s="51" t="s">
        <v>8</v>
      </c>
      <c r="B6" s="50"/>
      <c r="C6" s="50"/>
      <c r="D6" s="50"/>
      <c r="E6" s="49" t="s">
        <v>9</v>
      </c>
      <c r="F6" s="49" t="s">
        <v>4</v>
      </c>
      <c r="G6" s="50"/>
      <c r="H6" s="50"/>
      <c r="I6" s="50"/>
    </row>
    <row r="7" s="39" customFormat="1" spans="1:9">
      <c r="A7" s="52" t="s">
        <v>11</v>
      </c>
      <c r="B7" s="53" t="s">
        <v>12</v>
      </c>
      <c r="C7" s="54"/>
      <c r="D7" s="49" t="s">
        <v>269</v>
      </c>
      <c r="E7" s="55" t="s">
        <v>270</v>
      </c>
      <c r="F7" s="49" t="s">
        <v>271</v>
      </c>
      <c r="G7" s="53" t="s">
        <v>272</v>
      </c>
      <c r="H7" s="56"/>
      <c r="I7" s="54"/>
    </row>
    <row r="8" s="39" customFormat="1" spans="1:9">
      <c r="A8" s="57"/>
      <c r="B8" s="49" t="s">
        <v>17</v>
      </c>
      <c r="C8" s="50"/>
      <c r="D8" s="50">
        <v>6.732</v>
      </c>
      <c r="E8" s="50"/>
      <c r="F8" s="50">
        <v>6.732</v>
      </c>
      <c r="G8" s="58">
        <v>1</v>
      </c>
      <c r="H8" s="56"/>
      <c r="I8" s="54"/>
    </row>
    <row r="9" s="39" customFormat="1" spans="1:9">
      <c r="A9" s="57"/>
      <c r="B9" s="49" t="s">
        <v>18</v>
      </c>
      <c r="C9" s="50"/>
      <c r="D9" s="50">
        <v>6.732</v>
      </c>
      <c r="E9" s="50"/>
      <c r="F9" s="50">
        <v>6.732</v>
      </c>
      <c r="G9" s="58">
        <v>1</v>
      </c>
      <c r="H9" s="56"/>
      <c r="I9" s="54"/>
    </row>
    <row r="10" s="39" customFormat="1" spans="1:9">
      <c r="A10" s="57"/>
      <c r="B10" s="49" t="s">
        <v>19</v>
      </c>
      <c r="C10" s="50"/>
      <c r="D10" s="50">
        <v>6.732</v>
      </c>
      <c r="E10" s="50"/>
      <c r="F10" s="50">
        <v>6.732</v>
      </c>
      <c r="G10" s="58">
        <v>1</v>
      </c>
      <c r="H10" s="56"/>
      <c r="I10" s="54"/>
    </row>
    <row r="11" s="39" customFormat="1" ht="15" spans="1:9">
      <c r="A11" s="57"/>
      <c r="B11" s="49" t="s">
        <v>20</v>
      </c>
      <c r="C11" s="50"/>
      <c r="D11" s="59"/>
      <c r="E11" s="59"/>
      <c r="F11" s="59"/>
      <c r="G11" s="60" t="s">
        <v>21</v>
      </c>
      <c r="H11" s="56"/>
      <c r="I11" s="54"/>
    </row>
    <row r="12" s="39" customFormat="1" spans="1:9">
      <c r="A12" s="61"/>
      <c r="B12" s="49" t="s">
        <v>22</v>
      </c>
      <c r="C12" s="50"/>
      <c r="D12" s="62"/>
      <c r="E12" s="62"/>
      <c r="F12" s="62"/>
      <c r="G12" s="60" t="s">
        <v>21</v>
      </c>
      <c r="H12" s="56"/>
      <c r="I12" s="54"/>
    </row>
    <row r="13" s="39" customFormat="1" spans="1:9">
      <c r="A13" s="52" t="s">
        <v>23</v>
      </c>
      <c r="B13" s="49" t="s">
        <v>24</v>
      </c>
      <c r="C13" s="50"/>
      <c r="D13" s="50"/>
      <c r="E13" s="49" t="s">
        <v>25</v>
      </c>
      <c r="F13" s="50"/>
      <c r="G13" s="50"/>
      <c r="H13" s="50"/>
      <c r="I13" s="50"/>
    </row>
    <row r="14" s="39" customFormat="1" spans="1:9">
      <c r="A14" s="57"/>
      <c r="B14" s="63" t="s">
        <v>753</v>
      </c>
      <c r="C14" s="64"/>
      <c r="D14" s="65"/>
      <c r="E14" s="66" t="s">
        <v>754</v>
      </c>
      <c r="F14" s="67"/>
      <c r="G14" s="67"/>
      <c r="H14" s="67"/>
      <c r="I14" s="67"/>
    </row>
    <row r="15" s="39" customFormat="1" spans="1:9">
      <c r="A15" s="57"/>
      <c r="B15" s="68"/>
      <c r="C15" s="69"/>
      <c r="D15" s="70"/>
      <c r="E15" s="67"/>
      <c r="F15" s="67"/>
      <c r="G15" s="67"/>
      <c r="H15" s="67"/>
      <c r="I15" s="67"/>
    </row>
    <row r="16" s="39" customFormat="1" spans="1:9">
      <c r="A16" s="57"/>
      <c r="B16" s="68"/>
      <c r="C16" s="69"/>
      <c r="D16" s="70"/>
      <c r="E16" s="67"/>
      <c r="F16" s="67"/>
      <c r="G16" s="67"/>
      <c r="H16" s="67"/>
      <c r="I16" s="67"/>
    </row>
    <row r="17" s="39" customFormat="1" ht="18" customHeight="1" spans="1:9">
      <c r="A17" s="61"/>
      <c r="B17" s="71"/>
      <c r="C17" s="72"/>
      <c r="D17" s="73"/>
      <c r="E17" s="67"/>
      <c r="F17" s="67"/>
      <c r="G17" s="67"/>
      <c r="H17" s="67"/>
      <c r="I17" s="67"/>
    </row>
    <row r="18" s="39" customFormat="1" spans="1:9">
      <c r="A18" s="74" t="s">
        <v>28</v>
      </c>
      <c r="B18" s="49" t="s">
        <v>29</v>
      </c>
      <c r="C18" s="49" t="s">
        <v>30</v>
      </c>
      <c r="D18" s="49" t="s">
        <v>31</v>
      </c>
      <c r="E18" s="49" t="s">
        <v>229</v>
      </c>
      <c r="F18" s="49" t="s">
        <v>230</v>
      </c>
      <c r="G18" s="49" t="s">
        <v>34</v>
      </c>
      <c r="H18" s="49" t="s">
        <v>35</v>
      </c>
      <c r="I18" s="49" t="s">
        <v>36</v>
      </c>
    </row>
    <row r="19" s="39" customFormat="1" spans="1:9">
      <c r="A19" s="75"/>
      <c r="B19" s="52" t="s">
        <v>37</v>
      </c>
      <c r="C19" s="76" t="s">
        <v>38</v>
      </c>
      <c r="D19" s="49" t="s">
        <v>755</v>
      </c>
      <c r="E19" s="50" t="s">
        <v>295</v>
      </c>
      <c r="F19" s="50">
        <v>14</v>
      </c>
      <c r="G19" s="50">
        <v>10</v>
      </c>
      <c r="H19" s="50">
        <v>10</v>
      </c>
      <c r="I19" s="62"/>
    </row>
    <row r="20" s="39" customFormat="1" spans="1:9">
      <c r="A20" s="75"/>
      <c r="B20" s="57"/>
      <c r="C20" s="77"/>
      <c r="D20" s="49" t="s">
        <v>756</v>
      </c>
      <c r="E20" s="50" t="s">
        <v>301</v>
      </c>
      <c r="F20" s="50">
        <v>3</v>
      </c>
      <c r="G20" s="50">
        <v>10</v>
      </c>
      <c r="H20" s="50">
        <v>10</v>
      </c>
      <c r="I20" s="62"/>
    </row>
    <row r="21" s="39" customFormat="1" spans="1:9">
      <c r="A21" s="75"/>
      <c r="B21" s="57"/>
      <c r="C21" s="55" t="s">
        <v>41</v>
      </c>
      <c r="D21" s="74" t="s">
        <v>757</v>
      </c>
      <c r="E21" s="74" t="s">
        <v>758</v>
      </c>
      <c r="F21" s="74" t="s">
        <v>47</v>
      </c>
      <c r="G21" s="50">
        <v>10</v>
      </c>
      <c r="H21" s="50">
        <v>10</v>
      </c>
      <c r="I21" s="78"/>
    </row>
    <row r="22" s="39" customFormat="1" spans="1:9">
      <c r="A22" s="75"/>
      <c r="B22" s="57"/>
      <c r="C22" s="55" t="s">
        <v>44</v>
      </c>
      <c r="D22" s="74" t="s">
        <v>759</v>
      </c>
      <c r="E22" s="78" t="s">
        <v>760</v>
      </c>
      <c r="F22" s="79">
        <v>1</v>
      </c>
      <c r="G22" s="78">
        <v>10</v>
      </c>
      <c r="H22" s="78">
        <v>10</v>
      </c>
      <c r="I22" s="78"/>
    </row>
    <row r="23" s="39" customFormat="1" spans="1:9">
      <c r="A23" s="75"/>
      <c r="B23" s="57"/>
      <c r="C23" s="76" t="s">
        <v>48</v>
      </c>
      <c r="D23" s="74" t="s">
        <v>761</v>
      </c>
      <c r="E23" s="78" t="s">
        <v>762</v>
      </c>
      <c r="F23" s="78">
        <v>6.732</v>
      </c>
      <c r="G23" s="78">
        <v>10</v>
      </c>
      <c r="H23" s="78">
        <v>10</v>
      </c>
      <c r="I23" s="78"/>
    </row>
    <row r="24" s="39" customFormat="1" spans="1:9">
      <c r="A24" s="75"/>
      <c r="B24" s="52" t="s">
        <v>51</v>
      </c>
      <c r="C24" s="55" t="s">
        <v>103</v>
      </c>
      <c r="D24" s="74" t="s">
        <v>763</v>
      </c>
      <c r="E24" s="78" t="s">
        <v>764</v>
      </c>
      <c r="F24" s="78">
        <v>0.735</v>
      </c>
      <c r="G24" s="78">
        <v>7</v>
      </c>
      <c r="H24" s="78">
        <v>7</v>
      </c>
      <c r="I24" s="78"/>
    </row>
    <row r="25" s="39" customFormat="1" ht="22.5" spans="1:9">
      <c r="A25" s="75"/>
      <c r="B25" s="57"/>
      <c r="C25" s="55" t="s">
        <v>52</v>
      </c>
      <c r="D25" s="52" t="s">
        <v>618</v>
      </c>
      <c r="E25" s="52" t="s">
        <v>765</v>
      </c>
      <c r="F25" s="74" t="s">
        <v>47</v>
      </c>
      <c r="G25" s="78">
        <v>7</v>
      </c>
      <c r="H25" s="78">
        <v>7</v>
      </c>
      <c r="I25" s="78"/>
    </row>
    <row r="26" s="39" customFormat="1" spans="1:9">
      <c r="A26" s="75"/>
      <c r="B26" s="57"/>
      <c r="C26" s="55" t="s">
        <v>55</v>
      </c>
      <c r="D26" s="74" t="s">
        <v>316</v>
      </c>
      <c r="E26" s="74" t="s">
        <v>638</v>
      </c>
      <c r="F26" s="74" t="s">
        <v>47</v>
      </c>
      <c r="G26" s="78">
        <v>8</v>
      </c>
      <c r="H26" s="78">
        <v>8</v>
      </c>
      <c r="I26" s="78"/>
    </row>
    <row r="27" s="39" customFormat="1" ht="22.5" spans="1:9">
      <c r="A27" s="75"/>
      <c r="B27" s="57"/>
      <c r="C27" s="55" t="s">
        <v>58</v>
      </c>
      <c r="D27" s="74" t="s">
        <v>622</v>
      </c>
      <c r="E27" s="52" t="s">
        <v>766</v>
      </c>
      <c r="F27" s="74" t="s">
        <v>47</v>
      </c>
      <c r="G27" s="80">
        <v>8</v>
      </c>
      <c r="H27" s="80">
        <v>8</v>
      </c>
      <c r="I27" s="78"/>
    </row>
    <row r="28" s="39" customFormat="1" spans="1:9">
      <c r="A28" s="75"/>
      <c r="B28" s="52" t="s">
        <v>92</v>
      </c>
      <c r="C28" s="52" t="s">
        <v>61</v>
      </c>
      <c r="D28" s="49" t="s">
        <v>255</v>
      </c>
      <c r="E28" s="50" t="s">
        <v>241</v>
      </c>
      <c r="F28" s="81">
        <v>0.9</v>
      </c>
      <c r="G28" s="50">
        <v>5</v>
      </c>
      <c r="H28" s="50">
        <v>5</v>
      </c>
      <c r="I28" s="50"/>
    </row>
    <row r="29" s="39" customFormat="1" spans="1:9">
      <c r="A29" s="82"/>
      <c r="B29" s="57"/>
      <c r="C29" s="57"/>
      <c r="D29" s="49" t="s">
        <v>257</v>
      </c>
      <c r="E29" s="50" t="s">
        <v>241</v>
      </c>
      <c r="F29" s="81">
        <v>0.9</v>
      </c>
      <c r="G29" s="50">
        <v>5</v>
      </c>
      <c r="H29" s="50">
        <v>5</v>
      </c>
      <c r="I29" s="62"/>
    </row>
    <row r="30" s="39" customFormat="1" spans="1:9">
      <c r="A30" s="82"/>
      <c r="B30" s="83" t="s">
        <v>65</v>
      </c>
      <c r="C30" s="84"/>
      <c r="D30" s="85"/>
      <c r="E30" s="81">
        <v>1</v>
      </c>
      <c r="F30" s="81">
        <v>1</v>
      </c>
      <c r="G30" s="84">
        <v>10</v>
      </c>
      <c r="H30" s="84">
        <v>10</v>
      </c>
      <c r="I30" s="62"/>
    </row>
    <row r="31" s="39" customFormat="1" spans="1:9">
      <c r="A31" s="49" t="s">
        <v>68</v>
      </c>
      <c r="B31" s="50"/>
      <c r="C31" s="50"/>
      <c r="D31" s="50"/>
      <c r="E31" s="50"/>
      <c r="F31" s="50"/>
      <c r="G31" s="50">
        <v>100</v>
      </c>
      <c r="H31" s="50">
        <v>100</v>
      </c>
      <c r="I31" s="62"/>
    </row>
    <row r="32" s="39" customFormat="1" ht="29" customHeight="1" spans="1:9">
      <c r="A32" s="48" t="s">
        <v>69</v>
      </c>
      <c r="B32" s="86" t="s">
        <v>767</v>
      </c>
      <c r="C32" s="87"/>
      <c r="D32" s="87"/>
      <c r="E32" s="87"/>
      <c r="F32" s="87"/>
      <c r="G32" s="87"/>
      <c r="H32" s="87"/>
      <c r="I32" s="87"/>
    </row>
    <row r="33" s="39" customFormat="1" spans="1:9">
      <c r="A33" s="45"/>
      <c r="B33" s="47" t="s">
        <v>284</v>
      </c>
      <c r="C33" s="45"/>
      <c r="D33" s="45"/>
      <c r="E33" s="45"/>
      <c r="F33" s="45"/>
      <c r="G33" s="45"/>
      <c r="H33" s="45"/>
      <c r="I33" s="45"/>
    </row>
    <row r="34" s="40" customFormat="1" ht="45" customHeight="1" spans="1:9">
      <c r="A34" s="88" t="s">
        <v>285</v>
      </c>
      <c r="B34" s="69"/>
      <c r="C34" s="69"/>
      <c r="D34" s="69"/>
      <c r="E34" s="69"/>
      <c r="F34" s="69"/>
      <c r="G34" s="69"/>
      <c r="H34" s="69"/>
      <c r="I34" s="69"/>
    </row>
    <row r="35" s="40" customFormat="1" ht="15" spans="1:9">
      <c r="A35" s="45" t="s">
        <v>286</v>
      </c>
      <c r="B35" s="45"/>
      <c r="C35" s="45"/>
      <c r="D35" s="45"/>
      <c r="E35" s="45"/>
      <c r="F35" s="45"/>
      <c r="G35" s="45"/>
      <c r="H35" s="45"/>
      <c r="I35" s="45"/>
    </row>
    <row r="36" s="40" customFormat="1" ht="27" customHeight="1" spans="1:9">
      <c r="A36" s="69" t="s">
        <v>287</v>
      </c>
      <c r="B36" s="69"/>
      <c r="C36" s="69"/>
      <c r="D36" s="69"/>
      <c r="E36" s="69"/>
      <c r="F36" s="69"/>
      <c r="G36" s="69"/>
      <c r="H36" s="69"/>
      <c r="I36" s="69"/>
    </row>
    <row r="37" s="40" customFormat="1" ht="37.5" customHeight="1" spans="1:9">
      <c r="A37" s="69" t="s">
        <v>288</v>
      </c>
      <c r="B37" s="69"/>
      <c r="C37" s="69"/>
      <c r="D37" s="69"/>
      <c r="E37" s="69"/>
      <c r="F37" s="69"/>
      <c r="G37" s="69"/>
      <c r="H37" s="69"/>
      <c r="I37" s="69"/>
    </row>
  </sheetData>
  <mergeCells count="35">
    <mergeCell ref="A1:B1"/>
    <mergeCell ref="A2:I2"/>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B30:D30"/>
    <mergeCell ref="A31:F31"/>
    <mergeCell ref="B32:I32"/>
    <mergeCell ref="A34:I34"/>
    <mergeCell ref="A36:I36"/>
    <mergeCell ref="A37:I37"/>
    <mergeCell ref="A7:A12"/>
    <mergeCell ref="A13:A17"/>
    <mergeCell ref="A18:A29"/>
    <mergeCell ref="B19:B23"/>
    <mergeCell ref="B24:B27"/>
    <mergeCell ref="B28:B29"/>
    <mergeCell ref="C19:C20"/>
    <mergeCell ref="C28:C29"/>
    <mergeCell ref="B14:D17"/>
    <mergeCell ref="E14:I17"/>
  </mergeCells>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topLeftCell="A17" workbookViewId="0">
      <selection activeCell="C30" sqref="C30"/>
    </sheetView>
  </sheetViews>
  <sheetFormatPr defaultColWidth="9" defaultRowHeight="13.5"/>
  <cols>
    <col min="1" max="1" width="6.78333333333333" customWidth="1"/>
    <col min="2" max="2" width="8.18333333333333" customWidth="1"/>
    <col min="3" max="3" width="7.45" customWidth="1"/>
    <col min="4" max="4" width="28.375" customWidth="1"/>
    <col min="5" max="5" width="13.275" customWidth="1"/>
    <col min="6" max="6" width="13.5083333333333" customWidth="1"/>
    <col min="7" max="8" width="7" customWidth="1"/>
    <col min="9" max="9" width="15.6416666666667" customWidth="1"/>
  </cols>
  <sheetData>
    <row r="1" customFormat="1" spans="1:2">
      <c r="A1" s="1" t="s">
        <v>0</v>
      </c>
      <c r="B1" s="1"/>
    </row>
    <row r="2" ht="20.25" spans="1:9">
      <c r="A2" s="2" t="s">
        <v>180</v>
      </c>
      <c r="B2" s="2"/>
      <c r="C2" s="2"/>
      <c r="D2" s="2"/>
      <c r="E2" s="2"/>
      <c r="F2" s="2"/>
      <c r="G2" s="2"/>
      <c r="H2" s="2"/>
      <c r="I2" s="2"/>
    </row>
    <row r="3" spans="1:9">
      <c r="A3" s="3"/>
      <c r="B3" s="3"/>
      <c r="C3" s="3"/>
      <c r="E3" s="3" t="s">
        <v>2</v>
      </c>
      <c r="F3" s="3"/>
      <c r="G3" s="3"/>
      <c r="H3" s="3"/>
      <c r="I3" s="3"/>
    </row>
    <row r="4" spans="1:9">
      <c r="A4" s="3" t="s">
        <v>154</v>
      </c>
      <c r="B4" s="3"/>
      <c r="C4" s="3"/>
      <c r="D4" s="3"/>
      <c r="E4" s="3"/>
      <c r="F4" s="3"/>
      <c r="G4" s="3" t="s">
        <v>768</v>
      </c>
      <c r="H4" s="3"/>
      <c r="I4" s="3"/>
    </row>
    <row r="5" spans="1:9">
      <c r="A5" s="4" t="s">
        <v>6</v>
      </c>
      <c r="B5" s="5" t="s">
        <v>769</v>
      </c>
      <c r="C5" s="5"/>
      <c r="D5" s="5"/>
      <c r="E5" s="5"/>
      <c r="F5" s="5"/>
      <c r="G5" s="5"/>
      <c r="H5" s="5"/>
      <c r="I5" s="5"/>
    </row>
    <row r="6" ht="38.25" customHeight="1" spans="1:9">
      <c r="A6" s="6" t="s">
        <v>8</v>
      </c>
      <c r="B6" s="5"/>
      <c r="C6" s="5"/>
      <c r="D6" s="5"/>
      <c r="E6" s="5" t="s">
        <v>9</v>
      </c>
      <c r="F6" s="5" t="s">
        <v>4</v>
      </c>
      <c r="G6" s="5"/>
      <c r="H6" s="5"/>
      <c r="I6" s="5"/>
    </row>
    <row r="7" spans="1:9">
      <c r="A7" s="7" t="s">
        <v>11</v>
      </c>
      <c r="B7" s="8" t="s">
        <v>12</v>
      </c>
      <c r="C7" s="9"/>
      <c r="D7" s="5" t="s">
        <v>13</v>
      </c>
      <c r="E7" s="9" t="s">
        <v>14</v>
      </c>
      <c r="F7" s="5" t="s">
        <v>15</v>
      </c>
      <c r="G7" s="8" t="s">
        <v>16</v>
      </c>
      <c r="H7" s="10"/>
      <c r="I7" s="9"/>
    </row>
    <row r="8" spans="1:9">
      <c r="A8" s="11"/>
      <c r="B8" s="5" t="s">
        <v>17</v>
      </c>
      <c r="C8" s="5"/>
      <c r="D8" s="12">
        <v>53.81</v>
      </c>
      <c r="E8" s="12"/>
      <c r="F8" s="12">
        <v>51.91</v>
      </c>
      <c r="G8" s="13">
        <v>0.9647</v>
      </c>
      <c r="H8" s="10"/>
      <c r="I8" s="9"/>
    </row>
    <row r="9" spans="1:9">
      <c r="A9" s="11"/>
      <c r="B9" s="5" t="s">
        <v>18</v>
      </c>
      <c r="C9" s="5"/>
      <c r="D9" s="12"/>
      <c r="E9" s="12"/>
      <c r="F9" s="12"/>
      <c r="G9" s="8" t="s">
        <v>21</v>
      </c>
      <c r="H9" s="10"/>
      <c r="I9" s="9"/>
    </row>
    <row r="10" spans="1:9">
      <c r="A10" s="11"/>
      <c r="B10" s="5" t="s">
        <v>19</v>
      </c>
      <c r="C10" s="5"/>
      <c r="D10" s="12">
        <v>53.81</v>
      </c>
      <c r="E10" s="12"/>
      <c r="F10" s="12">
        <v>51.91</v>
      </c>
      <c r="G10" s="13">
        <v>0.9647</v>
      </c>
      <c r="H10" s="10"/>
      <c r="I10" s="9"/>
    </row>
    <row r="11" spans="1:9">
      <c r="A11" s="11"/>
      <c r="B11" s="5" t="s">
        <v>20</v>
      </c>
      <c r="C11" s="5"/>
      <c r="D11" s="12"/>
      <c r="E11" s="12"/>
      <c r="F11" s="12"/>
      <c r="G11" s="8" t="s">
        <v>21</v>
      </c>
      <c r="H11" s="10"/>
      <c r="I11" s="9"/>
    </row>
    <row r="12" spans="1:9">
      <c r="A12" s="14"/>
      <c r="B12" s="5" t="s">
        <v>22</v>
      </c>
      <c r="C12" s="5"/>
      <c r="D12" s="12"/>
      <c r="E12" s="12"/>
      <c r="F12" s="12"/>
      <c r="G12" s="8" t="s">
        <v>21</v>
      </c>
      <c r="H12" s="10"/>
      <c r="I12" s="9"/>
    </row>
    <row r="13" spans="1:9">
      <c r="A13" s="7" t="s">
        <v>23</v>
      </c>
      <c r="B13" s="5" t="s">
        <v>24</v>
      </c>
      <c r="C13" s="5"/>
      <c r="D13" s="5"/>
      <c r="E13" s="5" t="s">
        <v>25</v>
      </c>
      <c r="F13" s="5"/>
      <c r="G13" s="5"/>
      <c r="H13" s="5"/>
      <c r="I13" s="5"/>
    </row>
    <row r="14" spans="1:9">
      <c r="A14" s="11"/>
      <c r="B14" s="15" t="s">
        <v>770</v>
      </c>
      <c r="C14" s="16"/>
      <c r="D14" s="17"/>
      <c r="E14" s="18" t="s">
        <v>771</v>
      </c>
      <c r="F14" s="19"/>
      <c r="G14" s="19"/>
      <c r="H14" s="19"/>
      <c r="I14" s="19"/>
    </row>
    <row r="15" spans="1:9">
      <c r="A15" s="11"/>
      <c r="B15" s="20"/>
      <c r="C15" s="21"/>
      <c r="D15" s="22"/>
      <c r="E15" s="19"/>
      <c r="F15" s="19"/>
      <c r="G15" s="19"/>
      <c r="H15" s="19"/>
      <c r="I15" s="19"/>
    </row>
    <row r="16" spans="1:9">
      <c r="A16" s="11"/>
      <c r="B16" s="20"/>
      <c r="C16" s="21"/>
      <c r="D16" s="22"/>
      <c r="E16" s="19"/>
      <c r="F16" s="19"/>
      <c r="G16" s="19"/>
      <c r="H16" s="19"/>
      <c r="I16" s="19"/>
    </row>
    <row r="17" ht="61" customHeight="1" spans="1:9">
      <c r="A17" s="14"/>
      <c r="B17" s="23"/>
      <c r="C17" s="24"/>
      <c r="D17" s="25"/>
      <c r="E17" s="19"/>
      <c r="F17" s="19"/>
      <c r="G17" s="19"/>
      <c r="H17" s="19"/>
      <c r="I17" s="19"/>
    </row>
    <row r="18" ht="21" customHeight="1" spans="1:9">
      <c r="A18" s="26" t="s">
        <v>28</v>
      </c>
      <c r="B18" s="5" t="s">
        <v>29</v>
      </c>
      <c r="C18" s="5" t="s">
        <v>30</v>
      </c>
      <c r="D18" s="5" t="s">
        <v>31</v>
      </c>
      <c r="E18" s="5" t="s">
        <v>32</v>
      </c>
      <c r="F18" s="5" t="s">
        <v>33</v>
      </c>
      <c r="G18" s="5" t="s">
        <v>34</v>
      </c>
      <c r="H18" s="5" t="s">
        <v>35</v>
      </c>
      <c r="I18" s="37" t="s">
        <v>36</v>
      </c>
    </row>
    <row r="19" ht="18" customHeight="1" spans="1:9">
      <c r="A19" s="27"/>
      <c r="B19" s="7" t="s">
        <v>37</v>
      </c>
      <c r="C19" s="9" t="s">
        <v>38</v>
      </c>
      <c r="D19" s="4" t="s">
        <v>772</v>
      </c>
      <c r="E19" s="5">
        <v>10</v>
      </c>
      <c r="F19" s="5">
        <v>10</v>
      </c>
      <c r="G19" s="5">
        <v>15</v>
      </c>
      <c r="H19" s="5">
        <v>15</v>
      </c>
      <c r="I19" s="5"/>
    </row>
    <row r="20" ht="18" customHeight="1" spans="1:9">
      <c r="A20" s="27"/>
      <c r="B20" s="11"/>
      <c r="C20" s="9" t="s">
        <v>41</v>
      </c>
      <c r="D20" s="4" t="s">
        <v>535</v>
      </c>
      <c r="E20" s="28">
        <v>1</v>
      </c>
      <c r="F20" s="28">
        <v>1</v>
      </c>
      <c r="G20" s="5">
        <v>15</v>
      </c>
      <c r="H20" s="5">
        <v>15</v>
      </c>
      <c r="I20" s="5"/>
    </row>
    <row r="21" ht="21" customHeight="1" spans="1:9">
      <c r="A21" s="27"/>
      <c r="B21" s="11"/>
      <c r="C21" s="9" t="s">
        <v>44</v>
      </c>
      <c r="D21" s="4" t="s">
        <v>773</v>
      </c>
      <c r="E21" s="5" t="s">
        <v>774</v>
      </c>
      <c r="F21" s="5" t="s">
        <v>615</v>
      </c>
      <c r="G21" s="5">
        <v>10</v>
      </c>
      <c r="H21" s="5">
        <v>10</v>
      </c>
      <c r="I21" s="5"/>
    </row>
    <row r="22" ht="71" customHeight="1" spans="1:9">
      <c r="A22" s="27"/>
      <c r="B22" s="11"/>
      <c r="C22" s="29" t="s">
        <v>48</v>
      </c>
      <c r="D22" s="6" t="s">
        <v>775</v>
      </c>
      <c r="E22" s="5">
        <v>53.81</v>
      </c>
      <c r="F22" s="5">
        <v>51.91</v>
      </c>
      <c r="G22" s="5">
        <v>10</v>
      </c>
      <c r="H22" s="5">
        <v>9</v>
      </c>
      <c r="I22" s="38" t="s">
        <v>776</v>
      </c>
    </row>
    <row r="23" spans="1:9">
      <c r="A23" s="27"/>
      <c r="B23" s="30" t="s">
        <v>51</v>
      </c>
      <c r="C23" s="9" t="s">
        <v>52</v>
      </c>
      <c r="D23" s="4" t="s">
        <v>777</v>
      </c>
      <c r="E23" s="5" t="s">
        <v>778</v>
      </c>
      <c r="F23" s="5">
        <v>10</v>
      </c>
      <c r="G23" s="5">
        <v>10</v>
      </c>
      <c r="H23" s="5">
        <v>10</v>
      </c>
      <c r="I23" s="5"/>
    </row>
    <row r="24" spans="1:9">
      <c r="A24" s="27"/>
      <c r="B24" s="30"/>
      <c r="C24" s="9" t="s">
        <v>55</v>
      </c>
      <c r="D24" s="4" t="s">
        <v>779</v>
      </c>
      <c r="E24" s="5" t="s">
        <v>57</v>
      </c>
      <c r="F24" s="5" t="s">
        <v>47</v>
      </c>
      <c r="G24" s="5">
        <v>10</v>
      </c>
      <c r="H24" s="5">
        <v>10</v>
      </c>
      <c r="I24" s="5"/>
    </row>
    <row r="25" spans="1:9">
      <c r="A25" s="27"/>
      <c r="B25" s="30"/>
      <c r="C25" s="31" t="s">
        <v>780</v>
      </c>
      <c r="D25" s="4" t="s">
        <v>695</v>
      </c>
      <c r="E25" s="5" t="s">
        <v>57</v>
      </c>
      <c r="F25" s="5" t="s">
        <v>47</v>
      </c>
      <c r="G25" s="5">
        <v>10</v>
      </c>
      <c r="H25" s="5">
        <v>10</v>
      </c>
      <c r="I25" s="5"/>
    </row>
    <row r="26" ht="22.5" spans="1:9">
      <c r="A26" s="27"/>
      <c r="B26" s="7" t="s">
        <v>92</v>
      </c>
      <c r="C26" s="7" t="s">
        <v>61</v>
      </c>
      <c r="D26" s="4" t="s">
        <v>781</v>
      </c>
      <c r="E26" s="5" t="s">
        <v>63</v>
      </c>
      <c r="F26" s="28">
        <v>0.9</v>
      </c>
      <c r="G26" s="5">
        <v>10</v>
      </c>
      <c r="H26" s="5">
        <v>10</v>
      </c>
      <c r="I26" s="5"/>
    </row>
    <row r="27" ht="56.25" spans="1:9">
      <c r="A27" s="32"/>
      <c r="B27" s="33" t="s">
        <v>65</v>
      </c>
      <c r="C27" s="34"/>
      <c r="D27" s="31"/>
      <c r="E27" s="28">
        <v>1</v>
      </c>
      <c r="F27" s="35">
        <v>0.9647</v>
      </c>
      <c r="G27" s="5">
        <v>10</v>
      </c>
      <c r="H27" s="5">
        <v>9</v>
      </c>
      <c r="I27" s="38" t="s">
        <v>776</v>
      </c>
    </row>
    <row r="28" spans="1:9">
      <c r="A28" s="5" t="s">
        <v>68</v>
      </c>
      <c r="B28" s="5"/>
      <c r="C28" s="5"/>
      <c r="D28" s="5"/>
      <c r="E28" s="5"/>
      <c r="F28" s="5"/>
      <c r="G28" s="5">
        <v>100</v>
      </c>
      <c r="H28" s="5">
        <f>SUM(H19:H27)</f>
        <v>98</v>
      </c>
      <c r="I28" s="4"/>
    </row>
    <row r="29" ht="48" customHeight="1" spans="1:9">
      <c r="A29" s="4" t="s">
        <v>69</v>
      </c>
      <c r="B29" s="18" t="s">
        <v>782</v>
      </c>
      <c r="C29" s="18"/>
      <c r="D29" s="18"/>
      <c r="E29" s="18"/>
      <c r="F29" s="18"/>
      <c r="G29" s="18"/>
      <c r="H29" s="18"/>
      <c r="I29" s="18"/>
    </row>
    <row r="30" ht="18" customHeight="1" spans="1:9">
      <c r="A30" s="3"/>
      <c r="B30" s="3" t="s">
        <v>783</v>
      </c>
      <c r="C30" s="3"/>
      <c r="D30" s="3"/>
      <c r="E30" s="3"/>
      <c r="F30" s="3"/>
      <c r="G30" s="3"/>
      <c r="H30" s="3"/>
      <c r="I30" s="3"/>
    </row>
    <row r="31" ht="45" customHeight="1" spans="1:9">
      <c r="A31" s="36" t="s">
        <v>397</v>
      </c>
      <c r="B31" s="36"/>
      <c r="C31" s="36"/>
      <c r="D31" s="36"/>
      <c r="E31" s="36"/>
      <c r="F31" s="36"/>
      <c r="G31" s="36"/>
      <c r="H31" s="36"/>
      <c r="I31" s="36"/>
    </row>
    <row r="32" spans="1:9">
      <c r="A32" s="3" t="s">
        <v>75</v>
      </c>
      <c r="B32" s="3"/>
      <c r="C32" s="3"/>
      <c r="D32" s="3"/>
      <c r="E32" s="3"/>
      <c r="F32" s="3"/>
      <c r="G32" s="3"/>
      <c r="H32" s="3"/>
      <c r="I32" s="3"/>
    </row>
    <row r="33" ht="27" customHeight="1" spans="1:9">
      <c r="A33" s="36" t="s">
        <v>76</v>
      </c>
      <c r="B33" s="36"/>
      <c r="C33" s="36"/>
      <c r="D33" s="36"/>
      <c r="E33" s="36"/>
      <c r="F33" s="36"/>
      <c r="G33" s="36"/>
      <c r="H33" s="36"/>
      <c r="I33" s="36"/>
    </row>
    <row r="34" ht="37.5" customHeight="1" spans="1:9">
      <c r="A34" s="36" t="s">
        <v>77</v>
      </c>
      <c r="B34" s="36"/>
      <c r="C34" s="36"/>
      <c r="D34" s="36"/>
      <c r="E34" s="36"/>
      <c r="F34" s="36"/>
      <c r="G34" s="36"/>
      <c r="H34" s="36"/>
      <c r="I34" s="36"/>
    </row>
  </sheetData>
  <mergeCells count="32">
    <mergeCell ref="A1:B1"/>
    <mergeCell ref="A2:I2"/>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B27:D27"/>
    <mergeCell ref="A28:F28"/>
    <mergeCell ref="B29:I29"/>
    <mergeCell ref="A31:I31"/>
    <mergeCell ref="A33:I33"/>
    <mergeCell ref="A34:I34"/>
    <mergeCell ref="A7:A12"/>
    <mergeCell ref="A13:A17"/>
    <mergeCell ref="A18:A27"/>
    <mergeCell ref="B19:B22"/>
    <mergeCell ref="B23:B25"/>
    <mergeCell ref="B14:D17"/>
    <mergeCell ref="E14:I17"/>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topLeftCell="A19" workbookViewId="0">
      <selection activeCell="I48" sqref="I48"/>
    </sheetView>
  </sheetViews>
  <sheetFormatPr defaultColWidth="9" defaultRowHeight="13.5"/>
  <cols>
    <col min="1" max="1" width="11.5" customWidth="1"/>
    <col min="2" max="2" width="7.75" customWidth="1"/>
    <col min="3" max="3" width="7.875" customWidth="1"/>
    <col min="4" max="4" width="16.625" customWidth="1"/>
    <col min="5" max="6" width="16.125" customWidth="1"/>
    <col min="7" max="8" width="7" customWidth="1"/>
    <col min="9" max="9" width="15" customWidth="1"/>
  </cols>
  <sheetData>
    <row r="1" customFormat="1" spans="1:2">
      <c r="A1" s="1" t="s">
        <v>0</v>
      </c>
      <c r="B1" s="1"/>
    </row>
    <row r="2" ht="20.25" spans="1:9">
      <c r="A2" s="2" t="s">
        <v>1</v>
      </c>
      <c r="B2" s="2"/>
      <c r="C2" s="2"/>
      <c r="D2" s="2"/>
      <c r="E2" s="2"/>
      <c r="F2" s="2"/>
      <c r="G2" s="2"/>
      <c r="H2" s="2"/>
      <c r="I2" s="2"/>
    </row>
    <row r="3" spans="1:9">
      <c r="A3" s="3"/>
      <c r="B3" s="3"/>
      <c r="C3" s="3"/>
      <c r="E3" s="3" t="s">
        <v>2</v>
      </c>
      <c r="F3" s="3"/>
      <c r="G3" s="3"/>
      <c r="H3" s="3"/>
      <c r="I3" s="3"/>
    </row>
    <row r="4" spans="1:9">
      <c r="A4" s="3" t="s">
        <v>3</v>
      </c>
      <c r="B4" s="21" t="s">
        <v>4</v>
      </c>
      <c r="C4" s="21"/>
      <c r="D4" s="21"/>
      <c r="E4" s="3"/>
      <c r="F4" s="3"/>
      <c r="G4" s="3" t="s">
        <v>5</v>
      </c>
      <c r="H4" s="3"/>
      <c r="I4" s="479">
        <v>45005</v>
      </c>
    </row>
    <row r="5" spans="1:9">
      <c r="A5" s="5" t="s">
        <v>6</v>
      </c>
      <c r="B5" s="5" t="s">
        <v>115</v>
      </c>
      <c r="C5" s="5"/>
      <c r="D5" s="5"/>
      <c r="E5" s="5"/>
      <c r="F5" s="5"/>
      <c r="G5" s="5"/>
      <c r="H5" s="5"/>
      <c r="I5" s="5"/>
    </row>
    <row r="6" ht="38.25" customHeight="1" spans="1:9">
      <c r="A6" s="6" t="s">
        <v>8</v>
      </c>
      <c r="B6" s="5"/>
      <c r="C6" s="5"/>
      <c r="D6" s="5"/>
      <c r="E6" s="5" t="s">
        <v>9</v>
      </c>
      <c r="F6" s="5" t="s">
        <v>10</v>
      </c>
      <c r="G6" s="5"/>
      <c r="H6" s="5"/>
      <c r="I6" s="5"/>
    </row>
    <row r="7" spans="1:9">
      <c r="A7" s="7" t="s">
        <v>11</v>
      </c>
      <c r="B7" s="8" t="s">
        <v>12</v>
      </c>
      <c r="C7" s="9"/>
      <c r="D7" s="5" t="s">
        <v>13</v>
      </c>
      <c r="E7" s="9" t="s">
        <v>14</v>
      </c>
      <c r="F7" s="5" t="s">
        <v>15</v>
      </c>
      <c r="G7" s="8" t="s">
        <v>16</v>
      </c>
      <c r="H7" s="10"/>
      <c r="I7" s="9"/>
    </row>
    <row r="8" spans="1:9">
      <c r="A8" s="11"/>
      <c r="B8" s="5" t="s">
        <v>17</v>
      </c>
      <c r="C8" s="5"/>
      <c r="D8" s="450">
        <v>1316.42</v>
      </c>
      <c r="E8" s="83"/>
      <c r="F8" s="450">
        <v>817.22</v>
      </c>
      <c r="G8" s="8">
        <v>62.07</v>
      </c>
      <c r="H8" s="10"/>
      <c r="I8" s="9"/>
    </row>
    <row r="9" spans="1:9">
      <c r="A9" s="11"/>
      <c r="B9" s="5" t="s">
        <v>18</v>
      </c>
      <c r="C9" s="5"/>
      <c r="D9" s="450">
        <v>1316.42</v>
      </c>
      <c r="E9" s="83"/>
      <c r="F9" s="450">
        <v>817.22</v>
      </c>
      <c r="G9" s="8">
        <v>62.07</v>
      </c>
      <c r="H9" s="10"/>
      <c r="I9" s="9"/>
    </row>
    <row r="10" spans="1:9">
      <c r="A10" s="11"/>
      <c r="B10" s="5" t="s">
        <v>19</v>
      </c>
      <c r="C10" s="5"/>
      <c r="D10" s="450">
        <v>1316.42</v>
      </c>
      <c r="E10" s="83"/>
      <c r="F10" s="450">
        <v>817.22</v>
      </c>
      <c r="G10" s="8">
        <v>62.07</v>
      </c>
      <c r="H10" s="10"/>
      <c r="I10" s="9"/>
    </row>
    <row r="11" spans="1:9">
      <c r="A11" s="11"/>
      <c r="B11" s="5" t="s">
        <v>20</v>
      </c>
      <c r="C11" s="5"/>
      <c r="D11" s="12"/>
      <c r="E11" s="12"/>
      <c r="F11" s="467"/>
      <c r="G11" s="8" t="s">
        <v>21</v>
      </c>
      <c r="H11" s="10"/>
      <c r="I11" s="9"/>
    </row>
    <row r="12" spans="1:9">
      <c r="A12" s="14"/>
      <c r="B12" s="5" t="s">
        <v>22</v>
      </c>
      <c r="C12" s="5"/>
      <c r="D12" s="12"/>
      <c r="E12" s="12"/>
      <c r="F12" s="12"/>
      <c r="G12" s="8" t="s">
        <v>21</v>
      </c>
      <c r="H12" s="10"/>
      <c r="I12" s="9"/>
    </row>
    <row r="13" spans="1:9">
      <c r="A13" s="7" t="s">
        <v>23</v>
      </c>
      <c r="B13" s="5" t="s">
        <v>24</v>
      </c>
      <c r="C13" s="5"/>
      <c r="D13" s="5"/>
      <c r="E13" s="5" t="s">
        <v>25</v>
      </c>
      <c r="F13" s="5"/>
      <c r="G13" s="5"/>
      <c r="H13" s="5"/>
      <c r="I13" s="5"/>
    </row>
    <row r="14" spans="1:9">
      <c r="A14" s="11"/>
      <c r="B14" s="15" t="s">
        <v>116</v>
      </c>
      <c r="C14" s="16"/>
      <c r="D14" s="17"/>
      <c r="E14" s="18" t="s">
        <v>117</v>
      </c>
      <c r="F14" s="19"/>
      <c r="G14" s="19"/>
      <c r="H14" s="19"/>
      <c r="I14" s="19"/>
    </row>
    <row r="15" spans="1:9">
      <c r="A15" s="11"/>
      <c r="B15" s="20"/>
      <c r="C15" s="21"/>
      <c r="D15" s="22"/>
      <c r="E15" s="19"/>
      <c r="F15" s="19"/>
      <c r="G15" s="19"/>
      <c r="H15" s="19"/>
      <c r="I15" s="19"/>
    </row>
    <row r="16" spans="1:9">
      <c r="A16" s="11"/>
      <c r="B16" s="20"/>
      <c r="C16" s="21"/>
      <c r="D16" s="22"/>
      <c r="E16" s="19"/>
      <c r="F16" s="19"/>
      <c r="G16" s="19"/>
      <c r="H16" s="19"/>
      <c r="I16" s="19"/>
    </row>
    <row r="17" ht="21" customHeight="1" spans="1:9">
      <c r="A17" s="14"/>
      <c r="B17" s="23"/>
      <c r="C17" s="24"/>
      <c r="D17" s="25"/>
      <c r="E17" s="19"/>
      <c r="F17" s="19"/>
      <c r="G17" s="19"/>
      <c r="H17" s="19"/>
      <c r="I17" s="19"/>
    </row>
    <row r="18" spans="1:9">
      <c r="A18" s="26" t="s">
        <v>28</v>
      </c>
      <c r="B18" s="5" t="s">
        <v>29</v>
      </c>
      <c r="C18" s="5" t="s">
        <v>30</v>
      </c>
      <c r="D18" s="5" t="s">
        <v>31</v>
      </c>
      <c r="E18" s="5" t="s">
        <v>32</v>
      </c>
      <c r="F18" s="5" t="s">
        <v>33</v>
      </c>
      <c r="G18" s="5" t="s">
        <v>34</v>
      </c>
      <c r="H18" s="5" t="s">
        <v>35</v>
      </c>
      <c r="I18" s="135" t="s">
        <v>36</v>
      </c>
    </row>
    <row r="19" ht="24" customHeight="1" spans="1:9">
      <c r="A19" s="27"/>
      <c r="B19" s="7" t="s">
        <v>37</v>
      </c>
      <c r="C19" s="9" t="s">
        <v>38</v>
      </c>
      <c r="D19" s="468" t="s">
        <v>118</v>
      </c>
      <c r="E19" s="459" t="s">
        <v>119</v>
      </c>
      <c r="F19" s="459" t="s">
        <v>119</v>
      </c>
      <c r="G19" s="5">
        <v>10</v>
      </c>
      <c r="H19" s="5">
        <v>10</v>
      </c>
      <c r="I19" s="480"/>
    </row>
    <row r="20" ht="24" customHeight="1" spans="1:9">
      <c r="A20" s="27"/>
      <c r="B20" s="11"/>
      <c r="C20" s="9"/>
      <c r="D20" s="468" t="s">
        <v>97</v>
      </c>
      <c r="E20" s="469" t="s">
        <v>108</v>
      </c>
      <c r="F20" s="469" t="s">
        <v>108</v>
      </c>
      <c r="G20" s="5">
        <v>5</v>
      </c>
      <c r="H20" s="5">
        <v>5</v>
      </c>
      <c r="I20" s="465"/>
    </row>
    <row r="21" ht="24" customHeight="1" spans="1:9">
      <c r="A21" s="27"/>
      <c r="B21" s="11"/>
      <c r="C21" s="9"/>
      <c r="D21" s="468" t="s">
        <v>82</v>
      </c>
      <c r="E21" s="470" t="s">
        <v>83</v>
      </c>
      <c r="F21" s="471">
        <v>10</v>
      </c>
      <c r="G21" s="5">
        <v>10</v>
      </c>
      <c r="H21" s="5">
        <v>10</v>
      </c>
      <c r="I21" s="4"/>
    </row>
    <row r="22" ht="24" customHeight="1" spans="1:9">
      <c r="A22" s="27"/>
      <c r="B22" s="11"/>
      <c r="C22" s="9" t="s">
        <v>41</v>
      </c>
      <c r="D22" s="468" t="s">
        <v>120</v>
      </c>
      <c r="E22" s="470" t="s">
        <v>100</v>
      </c>
      <c r="F22" s="472">
        <v>1</v>
      </c>
      <c r="G22" s="5">
        <v>5</v>
      </c>
      <c r="H22" s="5">
        <v>5</v>
      </c>
      <c r="I22" s="480"/>
    </row>
    <row r="23" ht="24" customHeight="1" spans="1:9">
      <c r="A23" s="27"/>
      <c r="B23" s="11"/>
      <c r="C23" s="9"/>
      <c r="D23" s="468" t="s">
        <v>85</v>
      </c>
      <c r="E23" s="473">
        <v>1</v>
      </c>
      <c r="F23" s="474">
        <v>1</v>
      </c>
      <c r="G23" s="5">
        <v>5</v>
      </c>
      <c r="H23" s="5">
        <v>5</v>
      </c>
      <c r="I23" s="4"/>
    </row>
    <row r="24" ht="24" customHeight="1" spans="1:9">
      <c r="A24" s="27"/>
      <c r="B24" s="11"/>
      <c r="C24" s="29" t="s">
        <v>44</v>
      </c>
      <c r="D24" s="30" t="s">
        <v>121</v>
      </c>
      <c r="E24" s="470" t="s">
        <v>100</v>
      </c>
      <c r="F24" s="475">
        <v>0.91</v>
      </c>
      <c r="G24" s="26">
        <v>5</v>
      </c>
      <c r="H24" s="26">
        <v>5</v>
      </c>
      <c r="I24" s="4"/>
    </row>
    <row r="25" ht="24" customHeight="1" spans="1:9">
      <c r="A25" s="27"/>
      <c r="B25" s="11"/>
      <c r="C25" s="29" t="s">
        <v>48</v>
      </c>
      <c r="D25" s="476" t="s">
        <v>122</v>
      </c>
      <c r="E25" s="470">
        <v>10</v>
      </c>
      <c r="F25" s="186">
        <v>10</v>
      </c>
      <c r="G25" s="135">
        <v>5</v>
      </c>
      <c r="H25" s="135">
        <v>5</v>
      </c>
      <c r="I25" s="465"/>
    </row>
    <row r="26" ht="24" customHeight="1" spans="1:9">
      <c r="A26" s="27"/>
      <c r="B26" s="11"/>
      <c r="C26" s="222"/>
      <c r="D26" s="7" t="s">
        <v>123</v>
      </c>
      <c r="E26" s="470">
        <v>16</v>
      </c>
      <c r="F26" s="186">
        <v>16</v>
      </c>
      <c r="G26" s="153">
        <v>5</v>
      </c>
      <c r="H26" s="153">
        <v>5</v>
      </c>
      <c r="I26" s="465"/>
    </row>
    <row r="27" ht="24" customHeight="1" spans="1:9">
      <c r="A27" s="27"/>
      <c r="B27" s="7" t="s">
        <v>51</v>
      </c>
      <c r="C27" s="9" t="s">
        <v>103</v>
      </c>
      <c r="D27" s="7" t="s">
        <v>124</v>
      </c>
      <c r="E27" s="470" t="s">
        <v>105</v>
      </c>
      <c r="F27" s="472">
        <v>0.1</v>
      </c>
      <c r="G27" s="26">
        <v>5</v>
      </c>
      <c r="H27" s="26">
        <v>5</v>
      </c>
      <c r="I27" s="4"/>
    </row>
    <row r="28" ht="24" customHeight="1" spans="1:9">
      <c r="A28" s="27"/>
      <c r="B28" s="11"/>
      <c r="C28" s="9" t="s">
        <v>52</v>
      </c>
      <c r="D28" s="7" t="s">
        <v>106</v>
      </c>
      <c r="E28" s="470">
        <v>60</v>
      </c>
      <c r="F28" s="477" t="s">
        <v>108</v>
      </c>
      <c r="G28" s="135">
        <v>10</v>
      </c>
      <c r="H28" s="135">
        <v>10</v>
      </c>
      <c r="I28" s="481"/>
    </row>
    <row r="29" ht="24" customHeight="1" spans="1:9">
      <c r="A29" s="27"/>
      <c r="B29" s="11"/>
      <c r="C29" s="9" t="s">
        <v>55</v>
      </c>
      <c r="D29" s="7" t="s">
        <v>125</v>
      </c>
      <c r="E29" s="184" t="s">
        <v>57</v>
      </c>
      <c r="F29" s="5" t="s">
        <v>47</v>
      </c>
      <c r="G29" s="5">
        <v>5</v>
      </c>
      <c r="H29" s="5">
        <v>5</v>
      </c>
      <c r="I29" s="303"/>
    </row>
    <row r="30" ht="24" customHeight="1" spans="1:9">
      <c r="A30" s="27"/>
      <c r="B30" s="11"/>
      <c r="C30" s="29" t="s">
        <v>58</v>
      </c>
      <c r="D30" s="478" t="s">
        <v>126</v>
      </c>
      <c r="E30" s="459" t="s">
        <v>127</v>
      </c>
      <c r="F30" s="5" t="s">
        <v>47</v>
      </c>
      <c r="G30" s="5">
        <v>5</v>
      </c>
      <c r="H30" s="5">
        <v>5</v>
      </c>
      <c r="I30" s="303"/>
    </row>
    <row r="31" ht="24" customHeight="1" spans="1:9">
      <c r="A31" s="27"/>
      <c r="B31" s="11"/>
      <c r="C31" s="228"/>
      <c r="D31" s="7" t="s">
        <v>128</v>
      </c>
      <c r="E31" s="470" t="s">
        <v>100</v>
      </c>
      <c r="F31" s="459" t="s">
        <v>129</v>
      </c>
      <c r="G31" s="5">
        <v>5</v>
      </c>
      <c r="H31" s="5">
        <v>5</v>
      </c>
      <c r="I31" s="303"/>
    </row>
    <row r="32" ht="24" customHeight="1" spans="1:9">
      <c r="A32" s="27"/>
      <c r="B32" s="7" t="s">
        <v>92</v>
      </c>
      <c r="C32" s="7" t="s">
        <v>61</v>
      </c>
      <c r="D32" s="30" t="s">
        <v>130</v>
      </c>
      <c r="E32" s="459" t="s">
        <v>63</v>
      </c>
      <c r="F32" s="459" t="s">
        <v>64</v>
      </c>
      <c r="G32" s="5">
        <v>10</v>
      </c>
      <c r="H32" s="26">
        <v>10</v>
      </c>
      <c r="I32" s="4"/>
    </row>
    <row r="33" ht="34" customHeight="1" spans="1:9">
      <c r="A33" s="32"/>
      <c r="B33" s="5" t="s">
        <v>65</v>
      </c>
      <c r="C33" s="5"/>
      <c r="D33" s="5"/>
      <c r="E33" s="28">
        <v>1</v>
      </c>
      <c r="F33" s="35">
        <v>0.62</v>
      </c>
      <c r="G33" s="5">
        <v>10</v>
      </c>
      <c r="H33" s="5">
        <v>6.2</v>
      </c>
      <c r="I33" s="136" t="s">
        <v>131</v>
      </c>
    </row>
    <row r="34" ht="18" customHeight="1" spans="1:9">
      <c r="A34" s="5" t="s">
        <v>68</v>
      </c>
      <c r="B34" s="32"/>
      <c r="C34" s="32"/>
      <c r="D34" s="32"/>
      <c r="E34" s="5"/>
      <c r="F34" s="5"/>
      <c r="G34" s="5">
        <v>100</v>
      </c>
      <c r="H34" s="5">
        <v>96.2</v>
      </c>
      <c r="I34" s="4"/>
    </row>
    <row r="35" ht="43" customHeight="1" spans="1:9">
      <c r="A35" s="4" t="s">
        <v>69</v>
      </c>
      <c r="B35" s="18" t="s">
        <v>132</v>
      </c>
      <c r="C35" s="19"/>
      <c r="D35" s="19"/>
      <c r="E35" s="19"/>
      <c r="F35" s="19"/>
      <c r="G35" s="19"/>
      <c r="H35" s="19"/>
      <c r="I35" s="19"/>
    </row>
    <row r="36" ht="18" customHeight="1" spans="1:9">
      <c r="A36" s="3"/>
      <c r="B36" s="3" t="s">
        <v>71</v>
      </c>
      <c r="C36" s="3" t="s">
        <v>72</v>
      </c>
      <c r="D36" s="21" t="s">
        <v>73</v>
      </c>
      <c r="E36" s="3"/>
      <c r="F36" s="3"/>
      <c r="G36" s="3"/>
      <c r="H36" s="3"/>
      <c r="I36" s="3"/>
    </row>
    <row r="37" ht="45" customHeight="1" spans="1:9">
      <c r="A37" s="36" t="s">
        <v>74</v>
      </c>
      <c r="B37" s="36"/>
      <c r="C37" s="36"/>
      <c r="D37" s="36"/>
      <c r="E37" s="36"/>
      <c r="F37" s="36"/>
      <c r="G37" s="36"/>
      <c r="H37" s="36"/>
      <c r="I37" s="36"/>
    </row>
    <row r="38" spans="1:9">
      <c r="A38" s="3" t="s">
        <v>75</v>
      </c>
      <c r="B38" s="3"/>
      <c r="C38" s="3"/>
      <c r="D38" s="3"/>
      <c r="E38" s="3"/>
      <c r="F38" s="3"/>
      <c r="G38" s="3"/>
      <c r="H38" s="3"/>
      <c r="I38" s="3"/>
    </row>
    <row r="39" ht="27" customHeight="1" spans="1:9">
      <c r="A39" s="36" t="s">
        <v>76</v>
      </c>
      <c r="B39" s="36"/>
      <c r="C39" s="36"/>
      <c r="D39" s="36"/>
      <c r="E39" s="36"/>
      <c r="F39" s="36"/>
      <c r="G39" s="36"/>
      <c r="H39" s="36"/>
      <c r="I39" s="36"/>
    </row>
    <row r="40" ht="37.5" customHeight="1" spans="1:9">
      <c r="A40" s="36" t="s">
        <v>77</v>
      </c>
      <c r="B40" s="36"/>
      <c r="C40" s="36"/>
      <c r="D40" s="36"/>
      <c r="E40" s="36"/>
      <c r="F40" s="36"/>
      <c r="G40" s="36"/>
      <c r="H40" s="36"/>
      <c r="I40" s="36"/>
    </row>
  </sheetData>
  <mergeCells count="37">
    <mergeCell ref="A1:B1"/>
    <mergeCell ref="A2:I2"/>
    <mergeCell ref="B4:D4"/>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B33:D33"/>
    <mergeCell ref="A34:F34"/>
    <mergeCell ref="B35:I35"/>
    <mergeCell ref="A37:I37"/>
    <mergeCell ref="A39:I39"/>
    <mergeCell ref="A40:I40"/>
    <mergeCell ref="A7:A12"/>
    <mergeCell ref="A13:A17"/>
    <mergeCell ref="A18:A33"/>
    <mergeCell ref="B19:B26"/>
    <mergeCell ref="B27:B31"/>
    <mergeCell ref="C19:C21"/>
    <mergeCell ref="C22:C23"/>
    <mergeCell ref="C25:C26"/>
    <mergeCell ref="C30:C31"/>
    <mergeCell ref="B14:D17"/>
    <mergeCell ref="E14:I17"/>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topLeftCell="A4" workbookViewId="0">
      <selection activeCell="D31" sqref="D31"/>
    </sheetView>
  </sheetViews>
  <sheetFormatPr defaultColWidth="9" defaultRowHeight="13.5"/>
  <cols>
    <col min="1" max="1" width="10" customWidth="1"/>
    <col min="2" max="2" width="7.75" customWidth="1"/>
    <col min="3" max="3" width="7.875" customWidth="1"/>
    <col min="4" max="4" width="16.625" customWidth="1"/>
    <col min="5" max="5" width="12.5" customWidth="1"/>
    <col min="6" max="6" width="12.75" customWidth="1"/>
    <col min="7" max="8" width="7" customWidth="1"/>
    <col min="9" max="9" width="20.25" customWidth="1"/>
  </cols>
  <sheetData>
    <row r="1" customFormat="1" spans="1:2">
      <c r="A1" s="1" t="s">
        <v>0</v>
      </c>
      <c r="B1" s="1"/>
    </row>
    <row r="2" ht="20.25" spans="1:9">
      <c r="A2" s="2" t="s">
        <v>1</v>
      </c>
      <c r="B2" s="2"/>
      <c r="C2" s="2"/>
      <c r="D2" s="2"/>
      <c r="E2" s="2"/>
      <c r="F2" s="2"/>
      <c r="G2" s="2"/>
      <c r="H2" s="2"/>
      <c r="I2" s="2"/>
    </row>
    <row r="3" spans="1:9">
      <c r="A3" s="3"/>
      <c r="B3" s="3"/>
      <c r="C3" s="3"/>
      <c r="E3" s="3" t="s">
        <v>2</v>
      </c>
      <c r="F3" s="3"/>
      <c r="G3" s="3"/>
      <c r="H3" s="3"/>
      <c r="I3" s="3"/>
    </row>
    <row r="4" spans="1:9">
      <c r="A4" s="3" t="s">
        <v>3</v>
      </c>
      <c r="B4" s="21" t="s">
        <v>4</v>
      </c>
      <c r="C4" s="21"/>
      <c r="D4" s="21"/>
      <c r="E4" s="3"/>
      <c r="F4" s="3"/>
      <c r="G4" s="253" t="s">
        <v>5</v>
      </c>
      <c r="H4" s="446">
        <v>45005</v>
      </c>
      <c r="I4" s="446"/>
    </row>
    <row r="5" spans="1:9">
      <c r="A5" s="4" t="s">
        <v>6</v>
      </c>
      <c r="B5" s="5" t="s">
        <v>133</v>
      </c>
      <c r="C5" s="5"/>
      <c r="D5" s="5"/>
      <c r="E5" s="5"/>
      <c r="F5" s="5"/>
      <c r="G5" s="5"/>
      <c r="H5" s="5"/>
      <c r="I5" s="5"/>
    </row>
    <row r="6" ht="38.25" customHeight="1" spans="1:9">
      <c r="A6" s="6" t="s">
        <v>8</v>
      </c>
      <c r="B6" s="5"/>
      <c r="C6" s="5"/>
      <c r="D6" s="5"/>
      <c r="E6" s="5" t="s">
        <v>9</v>
      </c>
      <c r="F6" s="5" t="s">
        <v>10</v>
      </c>
      <c r="G6" s="5"/>
      <c r="H6" s="5"/>
      <c r="I6" s="5"/>
    </row>
    <row r="7" spans="1:9">
      <c r="A7" s="7" t="s">
        <v>11</v>
      </c>
      <c r="B7" s="8" t="s">
        <v>12</v>
      </c>
      <c r="C7" s="9"/>
      <c r="D7" s="5" t="s">
        <v>13</v>
      </c>
      <c r="E7" s="9" t="s">
        <v>14</v>
      </c>
      <c r="F7" s="5" t="s">
        <v>15</v>
      </c>
      <c r="G7" s="8" t="s">
        <v>16</v>
      </c>
      <c r="H7" s="10"/>
      <c r="I7" s="9"/>
    </row>
    <row r="8" spans="1:9">
      <c r="A8" s="11"/>
      <c r="B8" s="5" t="s">
        <v>17</v>
      </c>
      <c r="C8" s="5"/>
      <c r="D8" s="5">
        <v>1005</v>
      </c>
      <c r="E8" s="5"/>
      <c r="F8" s="5">
        <v>995.3</v>
      </c>
      <c r="G8" s="8">
        <v>99.03</v>
      </c>
      <c r="H8" s="10"/>
      <c r="I8" s="9"/>
    </row>
    <row r="9" spans="1:9">
      <c r="A9" s="11"/>
      <c r="B9" s="5" t="s">
        <v>18</v>
      </c>
      <c r="C9" s="5"/>
      <c r="D9" s="5">
        <v>1005</v>
      </c>
      <c r="E9" s="5"/>
      <c r="F9" s="5">
        <v>995.3</v>
      </c>
      <c r="G9" s="8">
        <v>99.03</v>
      </c>
      <c r="H9" s="10"/>
      <c r="I9" s="9"/>
    </row>
    <row r="10" spans="1:9">
      <c r="A10" s="11"/>
      <c r="B10" s="5" t="s">
        <v>19</v>
      </c>
      <c r="C10" s="5"/>
      <c r="D10" s="5">
        <v>1005</v>
      </c>
      <c r="E10" s="5"/>
      <c r="F10" s="5">
        <v>995.3</v>
      </c>
      <c r="G10" s="8">
        <v>99.03</v>
      </c>
      <c r="H10" s="10"/>
      <c r="I10" s="9"/>
    </row>
    <row r="11" spans="1:9">
      <c r="A11" s="11"/>
      <c r="B11" s="5" t="s">
        <v>20</v>
      </c>
      <c r="C11" s="5"/>
      <c r="D11" s="12"/>
      <c r="E11" s="12"/>
      <c r="F11" s="12"/>
      <c r="G11" s="8" t="s">
        <v>21</v>
      </c>
      <c r="H11" s="10"/>
      <c r="I11" s="9"/>
    </row>
    <row r="12" spans="1:9">
      <c r="A12" s="14"/>
      <c r="B12" s="5" t="s">
        <v>22</v>
      </c>
      <c r="C12" s="5"/>
      <c r="D12" s="12"/>
      <c r="E12" s="12"/>
      <c r="F12" s="12"/>
      <c r="G12" s="8" t="s">
        <v>21</v>
      </c>
      <c r="H12" s="10"/>
      <c r="I12" s="9"/>
    </row>
    <row r="13" spans="1:9">
      <c r="A13" s="7" t="s">
        <v>23</v>
      </c>
      <c r="B13" s="5" t="s">
        <v>24</v>
      </c>
      <c r="C13" s="5"/>
      <c r="D13" s="5"/>
      <c r="E13" s="5" t="s">
        <v>25</v>
      </c>
      <c r="F13" s="5"/>
      <c r="G13" s="5"/>
      <c r="H13" s="5"/>
      <c r="I13" s="5"/>
    </row>
    <row r="14" spans="1:9">
      <c r="A14" s="11"/>
      <c r="B14" s="15" t="s">
        <v>134</v>
      </c>
      <c r="C14" s="16"/>
      <c r="D14" s="17"/>
      <c r="E14" s="18" t="s">
        <v>135</v>
      </c>
      <c r="F14" s="19"/>
      <c r="G14" s="19"/>
      <c r="H14" s="19"/>
      <c r="I14" s="19"/>
    </row>
    <row r="15" spans="1:9">
      <c r="A15" s="11"/>
      <c r="B15" s="20"/>
      <c r="C15" s="21"/>
      <c r="D15" s="22"/>
      <c r="E15" s="19"/>
      <c r="F15" s="19"/>
      <c r="G15" s="19"/>
      <c r="H15" s="19"/>
      <c r="I15" s="19"/>
    </row>
    <row r="16" spans="1:9">
      <c r="A16" s="11"/>
      <c r="B16" s="20"/>
      <c r="C16" s="21"/>
      <c r="D16" s="22"/>
      <c r="E16" s="19"/>
      <c r="F16" s="19"/>
      <c r="G16" s="19"/>
      <c r="H16" s="19"/>
      <c r="I16" s="19"/>
    </row>
    <row r="17" ht="50" customHeight="1" spans="1:9">
      <c r="A17" s="14"/>
      <c r="B17" s="23"/>
      <c r="C17" s="24"/>
      <c r="D17" s="25"/>
      <c r="E17" s="19"/>
      <c r="F17" s="19"/>
      <c r="G17" s="19"/>
      <c r="H17" s="19"/>
      <c r="I17" s="19"/>
    </row>
    <row r="18" spans="1:9">
      <c r="A18" s="26" t="s">
        <v>28</v>
      </c>
      <c r="B18" s="5" t="s">
        <v>29</v>
      </c>
      <c r="C18" s="5" t="s">
        <v>30</v>
      </c>
      <c r="D18" s="5" t="s">
        <v>31</v>
      </c>
      <c r="E18" s="5" t="s">
        <v>32</v>
      </c>
      <c r="F18" s="5" t="s">
        <v>33</v>
      </c>
      <c r="G18" s="5" t="s">
        <v>34</v>
      </c>
      <c r="H18" s="5" t="s">
        <v>35</v>
      </c>
      <c r="I18" s="135" t="s">
        <v>36</v>
      </c>
    </row>
    <row r="19" s="445" customFormat="1" ht="24" customHeight="1" spans="1:9">
      <c r="A19" s="27"/>
      <c r="B19" s="447" t="s">
        <v>37</v>
      </c>
      <c r="C19" s="448" t="s">
        <v>38</v>
      </c>
      <c r="D19" s="449" t="s">
        <v>136</v>
      </c>
      <c r="E19" s="450" t="s">
        <v>137</v>
      </c>
      <c r="F19" s="450">
        <v>0.1976</v>
      </c>
      <c r="G19" s="451">
        <v>15</v>
      </c>
      <c r="H19" s="451">
        <v>14</v>
      </c>
      <c r="I19" s="38" t="s">
        <v>138</v>
      </c>
    </row>
    <row r="20" s="445" customFormat="1" ht="24" customHeight="1" spans="1:9">
      <c r="A20" s="27"/>
      <c r="B20" s="452"/>
      <c r="C20" s="448" t="s">
        <v>41</v>
      </c>
      <c r="D20" s="423" t="s">
        <v>139</v>
      </c>
      <c r="E20" s="450" t="s">
        <v>63</v>
      </c>
      <c r="F20" s="453">
        <v>0.995</v>
      </c>
      <c r="G20" s="451">
        <v>10</v>
      </c>
      <c r="H20" s="451">
        <v>10</v>
      </c>
      <c r="I20" s="464"/>
    </row>
    <row r="21" s="445" customFormat="1" ht="24" customHeight="1" spans="1:9">
      <c r="A21" s="27"/>
      <c r="B21" s="452"/>
      <c r="C21" s="454" t="s">
        <v>44</v>
      </c>
      <c r="D21" s="423" t="s">
        <v>140</v>
      </c>
      <c r="E21" s="425" t="s">
        <v>46</v>
      </c>
      <c r="F21" s="5" t="s">
        <v>47</v>
      </c>
      <c r="G21" s="455">
        <v>15</v>
      </c>
      <c r="H21" s="455">
        <v>15</v>
      </c>
      <c r="I21" s="464"/>
    </row>
    <row r="22" s="445" customFormat="1" ht="24" customHeight="1" spans="1:9">
      <c r="A22" s="27"/>
      <c r="B22" s="452"/>
      <c r="C22" s="454" t="s">
        <v>48</v>
      </c>
      <c r="D22" s="423" t="s">
        <v>141</v>
      </c>
      <c r="E22" s="450" t="s">
        <v>142</v>
      </c>
      <c r="F22" s="450">
        <v>995.3</v>
      </c>
      <c r="G22" s="451">
        <v>10</v>
      </c>
      <c r="H22" s="451">
        <v>10</v>
      </c>
      <c r="I22" s="465"/>
    </row>
    <row r="23" s="445" customFormat="1" ht="24" customHeight="1" spans="1:9">
      <c r="A23" s="27"/>
      <c r="B23" s="447" t="s">
        <v>51</v>
      </c>
      <c r="C23" s="448" t="s">
        <v>103</v>
      </c>
      <c r="D23" s="456" t="s">
        <v>143</v>
      </c>
      <c r="E23" s="186" t="s">
        <v>144</v>
      </c>
      <c r="F23" s="186">
        <v>4800</v>
      </c>
      <c r="G23" s="455">
        <v>10</v>
      </c>
      <c r="H23" s="455">
        <v>10</v>
      </c>
      <c r="I23" s="464"/>
    </row>
    <row r="24" ht="24" customHeight="1" spans="1:9">
      <c r="A24" s="27"/>
      <c r="B24" s="11"/>
      <c r="C24" s="9" t="s">
        <v>52</v>
      </c>
      <c r="D24" s="456" t="s">
        <v>145</v>
      </c>
      <c r="E24" s="457" t="s">
        <v>146</v>
      </c>
      <c r="F24" s="457" t="s">
        <v>47</v>
      </c>
      <c r="G24" s="5">
        <v>10</v>
      </c>
      <c r="H24" s="5">
        <v>10</v>
      </c>
      <c r="I24" s="466"/>
    </row>
    <row r="25" ht="24" customHeight="1" spans="1:9">
      <c r="A25" s="27"/>
      <c r="B25" s="11"/>
      <c r="C25" s="9" t="s">
        <v>55</v>
      </c>
      <c r="D25" s="456" t="s">
        <v>147</v>
      </c>
      <c r="E25" s="425" t="s">
        <v>148</v>
      </c>
      <c r="F25" s="425" t="s">
        <v>47</v>
      </c>
      <c r="G25" s="5">
        <v>5</v>
      </c>
      <c r="H25" s="5">
        <v>5</v>
      </c>
      <c r="I25" s="303"/>
    </row>
    <row r="26" ht="24" customHeight="1" spans="1:9">
      <c r="A26" s="27"/>
      <c r="B26" s="11"/>
      <c r="C26" s="9" t="s">
        <v>58</v>
      </c>
      <c r="D26" s="456" t="s">
        <v>149</v>
      </c>
      <c r="E26" s="458" t="s">
        <v>150</v>
      </c>
      <c r="F26" s="458" t="s">
        <v>47</v>
      </c>
      <c r="G26" s="5">
        <v>5</v>
      </c>
      <c r="H26" s="5">
        <v>5</v>
      </c>
      <c r="I26" s="303"/>
    </row>
    <row r="27" ht="24" customHeight="1" spans="1:9">
      <c r="A27" s="27"/>
      <c r="B27" s="7" t="s">
        <v>92</v>
      </c>
      <c r="C27" s="7" t="s">
        <v>61</v>
      </c>
      <c r="D27" s="451" t="s">
        <v>151</v>
      </c>
      <c r="E27" s="459" t="s">
        <v>63</v>
      </c>
      <c r="F27" s="459" t="s">
        <v>66</v>
      </c>
      <c r="G27" s="5">
        <v>10</v>
      </c>
      <c r="H27" s="26">
        <v>10</v>
      </c>
      <c r="I27" s="4"/>
    </row>
    <row r="28" ht="35" customHeight="1" spans="1:9">
      <c r="A28" s="27"/>
      <c r="B28" s="460" t="s">
        <v>65</v>
      </c>
      <c r="C28" s="461"/>
      <c r="D28" s="454"/>
      <c r="E28" s="462">
        <v>1</v>
      </c>
      <c r="F28" s="463">
        <v>0.9903</v>
      </c>
      <c r="G28" s="451">
        <v>10</v>
      </c>
      <c r="H28" s="451">
        <v>9</v>
      </c>
      <c r="I28" s="38" t="s">
        <v>152</v>
      </c>
    </row>
    <row r="29" ht="24" customHeight="1" spans="1:9">
      <c r="A29" s="5" t="s">
        <v>68</v>
      </c>
      <c r="B29" s="5"/>
      <c r="C29" s="5"/>
      <c r="D29" s="5"/>
      <c r="E29" s="5"/>
      <c r="F29" s="5"/>
      <c r="G29" s="5">
        <v>100</v>
      </c>
      <c r="H29" s="5">
        <v>98</v>
      </c>
      <c r="I29" s="4"/>
    </row>
    <row r="30" ht="56" customHeight="1" spans="1:9">
      <c r="A30" s="4" t="s">
        <v>69</v>
      </c>
      <c r="B30" s="30" t="s">
        <v>153</v>
      </c>
      <c r="C30" s="5"/>
      <c r="D30" s="5"/>
      <c r="E30" s="5"/>
      <c r="F30" s="5"/>
      <c r="G30" s="5"/>
      <c r="H30" s="5"/>
      <c r="I30" s="5"/>
    </row>
    <row r="31" ht="18" customHeight="1" spans="1:9">
      <c r="A31" s="3"/>
      <c r="B31" s="3" t="s">
        <v>71</v>
      </c>
      <c r="C31" s="3" t="s">
        <v>72</v>
      </c>
      <c r="D31" s="21" t="s">
        <v>73</v>
      </c>
      <c r="E31" s="3"/>
      <c r="F31" s="3"/>
      <c r="G31" s="3"/>
      <c r="H31" s="3"/>
      <c r="I31" s="3"/>
    </row>
    <row r="32" ht="45" customHeight="1" spans="1:9">
      <c r="A32" s="36" t="s">
        <v>74</v>
      </c>
      <c r="B32" s="36"/>
      <c r="C32" s="36"/>
      <c r="D32" s="36"/>
      <c r="E32" s="36"/>
      <c r="F32" s="36"/>
      <c r="G32" s="36"/>
      <c r="H32" s="36"/>
      <c r="I32" s="36"/>
    </row>
    <row r="33" spans="1:9">
      <c r="A33" s="3" t="s">
        <v>75</v>
      </c>
      <c r="B33" s="3"/>
      <c r="C33" s="3"/>
      <c r="D33" s="3"/>
      <c r="E33" s="3"/>
      <c r="F33" s="3"/>
      <c r="G33" s="3"/>
      <c r="H33" s="3"/>
      <c r="I33" s="3"/>
    </row>
    <row r="34" ht="27" customHeight="1" spans="1:9">
      <c r="A34" s="36" t="s">
        <v>76</v>
      </c>
      <c r="B34" s="36"/>
      <c r="C34" s="36"/>
      <c r="D34" s="36"/>
      <c r="E34" s="36"/>
      <c r="F34" s="36"/>
      <c r="G34" s="36"/>
      <c r="H34" s="36"/>
      <c r="I34" s="36"/>
    </row>
    <row r="35" ht="37.5" customHeight="1" spans="1:9">
      <c r="A35" s="36" t="s">
        <v>77</v>
      </c>
      <c r="B35" s="36"/>
      <c r="C35" s="36"/>
      <c r="D35" s="36"/>
      <c r="E35" s="36"/>
      <c r="F35" s="36"/>
      <c r="G35" s="36"/>
      <c r="H35" s="36"/>
      <c r="I35" s="36"/>
    </row>
  </sheetData>
  <mergeCells count="34">
    <mergeCell ref="A1:B1"/>
    <mergeCell ref="A2:I2"/>
    <mergeCell ref="B4:D4"/>
    <mergeCell ref="H4:I4"/>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B28:D28"/>
    <mergeCell ref="A29:F29"/>
    <mergeCell ref="B30:I30"/>
    <mergeCell ref="A32:I32"/>
    <mergeCell ref="A34:I34"/>
    <mergeCell ref="A35:I35"/>
    <mergeCell ref="A7:A12"/>
    <mergeCell ref="A13:A17"/>
    <mergeCell ref="A18:A28"/>
    <mergeCell ref="B19:B22"/>
    <mergeCell ref="B23:B26"/>
    <mergeCell ref="B14:D17"/>
    <mergeCell ref="E14:I17"/>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workbookViewId="0">
      <selection activeCell="D32" sqref="D32"/>
    </sheetView>
  </sheetViews>
  <sheetFormatPr defaultColWidth="9" defaultRowHeight="13.5"/>
  <cols>
    <col min="1" max="1" width="7" style="430" customWidth="1"/>
    <col min="2" max="2" width="7.75" style="430" customWidth="1"/>
    <col min="3" max="3" width="7.875" style="430" customWidth="1"/>
    <col min="4" max="4" width="16.625" style="430" customWidth="1"/>
    <col min="5" max="6" width="16.125" style="430" customWidth="1"/>
    <col min="7" max="8" width="7" style="430" customWidth="1"/>
    <col min="9" max="9" width="17.375" style="430" customWidth="1"/>
    <col min="10" max="14" width="9" style="430"/>
    <col min="15" max="15" width="11.5" style="430"/>
    <col min="16" max="16384" width="9" style="430"/>
  </cols>
  <sheetData>
    <row r="1" s="430" customFormat="1" spans="1:2">
      <c r="A1" s="431" t="s">
        <v>0</v>
      </c>
      <c r="B1" s="431"/>
    </row>
    <row r="2" s="430" customFormat="1" ht="20.25" spans="1:9">
      <c r="A2" s="432" t="s">
        <v>1</v>
      </c>
      <c r="B2" s="432"/>
      <c r="C2" s="432"/>
      <c r="D2" s="432"/>
      <c r="E2" s="432"/>
      <c r="F2" s="432"/>
      <c r="G2" s="432"/>
      <c r="H2" s="432"/>
      <c r="I2" s="432"/>
    </row>
    <row r="3" s="430" customFormat="1" spans="1:9">
      <c r="A3" s="428"/>
      <c r="B3" s="428"/>
      <c r="C3" s="428"/>
      <c r="E3" s="428" t="s">
        <v>2</v>
      </c>
      <c r="F3" s="428"/>
      <c r="G3" s="428"/>
      <c r="H3" s="428"/>
      <c r="I3" s="428"/>
    </row>
    <row r="4" s="430" customFormat="1" spans="1:9">
      <c r="A4" s="428" t="s">
        <v>154</v>
      </c>
      <c r="B4" s="428"/>
      <c r="C4" s="428"/>
      <c r="D4" s="428"/>
      <c r="E4" s="428"/>
      <c r="F4" s="428"/>
      <c r="G4" s="428" t="s">
        <v>5</v>
      </c>
      <c r="H4" s="433">
        <v>45005</v>
      </c>
      <c r="I4" s="271"/>
    </row>
    <row r="5" s="430" customFormat="1" spans="1:9">
      <c r="A5" s="142" t="s">
        <v>6</v>
      </c>
      <c r="B5" s="135" t="s">
        <v>155</v>
      </c>
      <c r="C5" s="135"/>
      <c r="D5" s="135"/>
      <c r="E5" s="135"/>
      <c r="F5" s="135"/>
      <c r="G5" s="135"/>
      <c r="H5" s="135"/>
      <c r="I5" s="135"/>
    </row>
    <row r="6" s="430" customFormat="1" ht="38.25" customHeight="1" spans="1:9">
      <c r="A6" s="136" t="s">
        <v>8</v>
      </c>
      <c r="B6" s="135"/>
      <c r="C6" s="135"/>
      <c r="D6" s="135"/>
      <c r="E6" s="135" t="s">
        <v>9</v>
      </c>
      <c r="F6" s="135" t="s">
        <v>156</v>
      </c>
      <c r="G6" s="135"/>
      <c r="H6" s="135"/>
      <c r="I6" s="135"/>
    </row>
    <row r="7" s="430" customFormat="1" spans="1:9">
      <c r="A7" s="137" t="s">
        <v>11</v>
      </c>
      <c r="B7" s="138" t="s">
        <v>12</v>
      </c>
      <c r="C7" s="139"/>
      <c r="D7" s="135" t="s">
        <v>13</v>
      </c>
      <c r="E7" s="139" t="s">
        <v>14</v>
      </c>
      <c r="F7" s="135" t="s">
        <v>15</v>
      </c>
      <c r="G7" s="138" t="s">
        <v>16</v>
      </c>
      <c r="H7" s="140"/>
      <c r="I7" s="139"/>
    </row>
    <row r="8" s="430" customFormat="1" spans="1:9">
      <c r="A8" s="141"/>
      <c r="B8" s="135" t="s">
        <v>17</v>
      </c>
      <c r="C8" s="135"/>
      <c r="D8" s="135">
        <v>20.137</v>
      </c>
      <c r="E8" s="142"/>
      <c r="F8" s="135">
        <v>0.357</v>
      </c>
      <c r="G8" s="434" t="s">
        <v>157</v>
      </c>
      <c r="H8" s="435"/>
      <c r="I8" s="444"/>
    </row>
    <row r="9" s="430" customFormat="1" spans="1:9">
      <c r="A9" s="141"/>
      <c r="B9" s="135" t="s">
        <v>18</v>
      </c>
      <c r="C9" s="135"/>
      <c r="D9" s="135">
        <v>20.137</v>
      </c>
      <c r="E9" s="142"/>
      <c r="F9" s="135">
        <v>0.357</v>
      </c>
      <c r="G9" s="434" t="s">
        <v>157</v>
      </c>
      <c r="H9" s="435"/>
      <c r="I9" s="444"/>
    </row>
    <row r="10" s="430" customFormat="1" spans="1:9">
      <c r="A10" s="141"/>
      <c r="B10" s="135" t="s">
        <v>19</v>
      </c>
      <c r="C10" s="135"/>
      <c r="D10" s="135"/>
      <c r="E10" s="142"/>
      <c r="F10" s="135"/>
      <c r="G10" s="434"/>
      <c r="H10" s="435"/>
      <c r="I10" s="444"/>
    </row>
    <row r="11" s="430" customFormat="1" spans="1:9">
      <c r="A11" s="141"/>
      <c r="B11" s="135" t="s">
        <v>20</v>
      </c>
      <c r="C11" s="135"/>
      <c r="D11" s="135">
        <v>20.137</v>
      </c>
      <c r="E11" s="142"/>
      <c r="F11" s="135">
        <v>0.357</v>
      </c>
      <c r="G11" s="434" t="s">
        <v>157</v>
      </c>
      <c r="H11" s="435"/>
      <c r="I11" s="444"/>
    </row>
    <row r="12" s="430" customFormat="1" spans="1:9">
      <c r="A12" s="143"/>
      <c r="B12" s="135" t="s">
        <v>22</v>
      </c>
      <c r="C12" s="135"/>
      <c r="D12" s="142"/>
      <c r="E12" s="142"/>
      <c r="F12" s="142"/>
      <c r="G12" s="138"/>
      <c r="H12" s="140"/>
      <c r="I12" s="139"/>
    </row>
    <row r="13" s="430" customFormat="1" spans="1:9">
      <c r="A13" s="137" t="s">
        <v>23</v>
      </c>
      <c r="B13" s="135" t="s">
        <v>24</v>
      </c>
      <c r="C13" s="135"/>
      <c r="D13" s="135"/>
      <c r="E13" s="135" t="s">
        <v>25</v>
      </c>
      <c r="F13" s="135"/>
      <c r="G13" s="135"/>
      <c r="H13" s="135"/>
      <c r="I13" s="135"/>
    </row>
    <row r="14" s="430" customFormat="1" spans="1:9">
      <c r="A14" s="141"/>
      <c r="B14" s="144" t="s">
        <v>158</v>
      </c>
      <c r="C14" s="145"/>
      <c r="D14" s="146"/>
      <c r="E14" s="436" t="s">
        <v>159</v>
      </c>
      <c r="F14" s="437"/>
      <c r="G14" s="437"/>
      <c r="H14" s="437"/>
      <c r="I14" s="437"/>
    </row>
    <row r="15" s="430" customFormat="1" spans="1:9">
      <c r="A15" s="141"/>
      <c r="B15" s="147"/>
      <c r="C15" s="271"/>
      <c r="D15" s="149"/>
      <c r="E15" s="437"/>
      <c r="F15" s="437"/>
      <c r="G15" s="437"/>
      <c r="H15" s="437"/>
      <c r="I15" s="437"/>
    </row>
    <row r="16" s="430" customFormat="1" spans="1:9">
      <c r="A16" s="141"/>
      <c r="B16" s="147"/>
      <c r="C16" s="271"/>
      <c r="D16" s="149"/>
      <c r="E16" s="437"/>
      <c r="F16" s="437"/>
      <c r="G16" s="437"/>
      <c r="H16" s="437"/>
      <c r="I16" s="437"/>
    </row>
    <row r="17" s="430" customFormat="1" ht="36" customHeight="1" spans="1:9">
      <c r="A17" s="143"/>
      <c r="B17" s="150"/>
      <c r="C17" s="151"/>
      <c r="D17" s="152"/>
      <c r="E17" s="437"/>
      <c r="F17" s="437"/>
      <c r="G17" s="437"/>
      <c r="H17" s="437"/>
      <c r="I17" s="437"/>
    </row>
    <row r="18" s="430" customFormat="1" spans="1:9">
      <c r="A18" s="135" t="s">
        <v>28</v>
      </c>
      <c r="B18" s="135" t="s">
        <v>29</v>
      </c>
      <c r="C18" s="135" t="s">
        <v>30</v>
      </c>
      <c r="D18" s="135" t="s">
        <v>31</v>
      </c>
      <c r="E18" s="135" t="s">
        <v>32</v>
      </c>
      <c r="F18" s="135" t="s">
        <v>33</v>
      </c>
      <c r="G18" s="135" t="s">
        <v>34</v>
      </c>
      <c r="H18" s="135" t="s">
        <v>35</v>
      </c>
      <c r="I18" s="142" t="s">
        <v>36</v>
      </c>
    </row>
    <row r="19" s="430" customFormat="1" ht="24" customHeight="1" spans="1:9">
      <c r="A19" s="135"/>
      <c r="B19" s="38" t="s">
        <v>37</v>
      </c>
      <c r="C19" s="135" t="s">
        <v>38</v>
      </c>
      <c r="D19" s="142" t="s">
        <v>160</v>
      </c>
      <c r="E19" s="135" t="s">
        <v>161</v>
      </c>
      <c r="F19" s="135" t="s">
        <v>47</v>
      </c>
      <c r="G19" s="135">
        <v>15</v>
      </c>
      <c r="H19" s="135">
        <v>15</v>
      </c>
      <c r="I19" s="142"/>
    </row>
    <row r="20" s="430" customFormat="1" ht="24" customHeight="1" spans="1:9">
      <c r="A20" s="135"/>
      <c r="B20" s="38"/>
      <c r="C20" s="135"/>
      <c r="D20" s="142" t="s">
        <v>162</v>
      </c>
      <c r="E20" s="135" t="s">
        <v>161</v>
      </c>
      <c r="F20" s="135" t="s">
        <v>163</v>
      </c>
      <c r="G20" s="135">
        <v>5</v>
      </c>
      <c r="H20" s="49">
        <v>0</v>
      </c>
      <c r="I20" s="136" t="s">
        <v>164</v>
      </c>
    </row>
    <row r="21" s="430" customFormat="1" ht="24" customHeight="1" spans="1:9">
      <c r="A21" s="135"/>
      <c r="B21" s="38"/>
      <c r="C21" s="135" t="s">
        <v>41</v>
      </c>
      <c r="D21" s="142" t="s">
        <v>165</v>
      </c>
      <c r="E21" s="135" t="s">
        <v>166</v>
      </c>
      <c r="F21" s="135" t="s">
        <v>167</v>
      </c>
      <c r="G21" s="135">
        <v>10</v>
      </c>
      <c r="H21" s="49">
        <v>9</v>
      </c>
      <c r="I21" s="136"/>
    </row>
    <row r="22" s="430" customFormat="1" ht="24" customHeight="1" spans="1:9">
      <c r="A22" s="135"/>
      <c r="B22" s="38"/>
      <c r="C22" s="135"/>
      <c r="D22" s="142" t="s">
        <v>168</v>
      </c>
      <c r="E22" s="135" t="s">
        <v>166</v>
      </c>
      <c r="F22" s="135" t="s">
        <v>163</v>
      </c>
      <c r="G22" s="135">
        <v>5</v>
      </c>
      <c r="H22" s="49">
        <v>0</v>
      </c>
      <c r="I22" s="136" t="s">
        <v>169</v>
      </c>
    </row>
    <row r="23" s="430" customFormat="1" ht="24" customHeight="1" spans="1:9">
      <c r="A23" s="135"/>
      <c r="B23" s="38"/>
      <c r="C23" s="135" t="s">
        <v>44</v>
      </c>
      <c r="D23" s="184" t="s">
        <v>46</v>
      </c>
      <c r="E23" s="184" t="s">
        <v>46</v>
      </c>
      <c r="F23" s="135" t="s">
        <v>163</v>
      </c>
      <c r="G23" s="135">
        <v>5</v>
      </c>
      <c r="H23" s="49">
        <v>0</v>
      </c>
      <c r="I23" s="136" t="s">
        <v>169</v>
      </c>
    </row>
    <row r="24" s="430" customFormat="1" ht="24" customHeight="1" spans="1:9">
      <c r="A24" s="135"/>
      <c r="B24" s="38"/>
      <c r="C24" s="135" t="s">
        <v>48</v>
      </c>
      <c r="D24" s="38" t="s">
        <v>170</v>
      </c>
      <c r="E24" s="135" t="s">
        <v>171</v>
      </c>
      <c r="F24" s="135" t="s">
        <v>172</v>
      </c>
      <c r="G24" s="135">
        <v>10</v>
      </c>
      <c r="H24" s="49">
        <v>1</v>
      </c>
      <c r="I24" s="136" t="s">
        <v>173</v>
      </c>
    </row>
    <row r="25" s="430" customFormat="1" ht="24" customHeight="1" spans="1:9">
      <c r="A25" s="135"/>
      <c r="B25" s="38" t="s">
        <v>51</v>
      </c>
      <c r="C25" s="135" t="s">
        <v>52</v>
      </c>
      <c r="D25" s="136" t="s">
        <v>174</v>
      </c>
      <c r="E25" s="135" t="s">
        <v>57</v>
      </c>
      <c r="F25" s="135" t="s">
        <v>47</v>
      </c>
      <c r="G25" s="135">
        <v>10</v>
      </c>
      <c r="H25" s="135">
        <v>10</v>
      </c>
      <c r="I25" s="136"/>
    </row>
    <row r="26" s="430" customFormat="1" ht="24" customHeight="1" spans="1:9">
      <c r="A26" s="135"/>
      <c r="B26" s="38"/>
      <c r="C26" s="135" t="s">
        <v>55</v>
      </c>
      <c r="D26" s="136" t="s">
        <v>175</v>
      </c>
      <c r="E26" s="135" t="s">
        <v>176</v>
      </c>
      <c r="F26" s="135" t="s">
        <v>47</v>
      </c>
      <c r="G26" s="135">
        <v>10</v>
      </c>
      <c r="H26" s="135">
        <v>10</v>
      </c>
      <c r="I26" s="136"/>
    </row>
    <row r="27" s="430" customFormat="1" ht="24" customHeight="1" spans="1:9">
      <c r="A27" s="135"/>
      <c r="B27" s="38"/>
      <c r="C27" s="135" t="s">
        <v>58</v>
      </c>
      <c r="D27" s="142" t="s">
        <v>177</v>
      </c>
      <c r="E27" s="135" t="s">
        <v>148</v>
      </c>
      <c r="F27" s="135" t="s">
        <v>47</v>
      </c>
      <c r="G27" s="135">
        <v>10</v>
      </c>
      <c r="H27" s="135">
        <v>10</v>
      </c>
      <c r="I27" s="136"/>
    </row>
    <row r="28" s="430" customFormat="1" ht="24" customHeight="1" spans="1:9">
      <c r="A28" s="135"/>
      <c r="B28" s="38" t="s">
        <v>60</v>
      </c>
      <c r="C28" s="38" t="s">
        <v>61</v>
      </c>
      <c r="D28" s="142" t="s">
        <v>178</v>
      </c>
      <c r="E28" s="135" t="s">
        <v>63</v>
      </c>
      <c r="F28" s="438">
        <v>0.9</v>
      </c>
      <c r="G28" s="135">
        <v>10</v>
      </c>
      <c r="H28" s="135">
        <v>10</v>
      </c>
      <c r="I28" s="136"/>
    </row>
    <row r="29" s="430" customFormat="1" ht="24" customHeight="1" spans="1:9">
      <c r="A29" s="135"/>
      <c r="B29" s="135" t="s">
        <v>65</v>
      </c>
      <c r="C29" s="135"/>
      <c r="D29" s="142"/>
      <c r="E29" s="438">
        <v>1</v>
      </c>
      <c r="F29" s="439">
        <v>0.0177</v>
      </c>
      <c r="G29" s="135">
        <v>10</v>
      </c>
      <c r="H29" s="135">
        <v>2</v>
      </c>
      <c r="I29" s="136" t="s">
        <v>169</v>
      </c>
    </row>
    <row r="30" s="430" customFormat="1" ht="24" customHeight="1" spans="1:9">
      <c r="A30" s="135" t="s">
        <v>68</v>
      </c>
      <c r="B30" s="135"/>
      <c r="C30" s="135"/>
      <c r="D30" s="135"/>
      <c r="E30" s="135"/>
      <c r="F30" s="135"/>
      <c r="G30" s="135">
        <v>100</v>
      </c>
      <c r="H30" s="135">
        <v>67</v>
      </c>
      <c r="I30" s="142"/>
    </row>
    <row r="31" s="430" customFormat="1" ht="36" customHeight="1" spans="1:9">
      <c r="A31" s="440" t="s">
        <v>69</v>
      </c>
      <c r="B31" s="441" t="s">
        <v>179</v>
      </c>
      <c r="C31" s="442"/>
      <c r="D31" s="442"/>
      <c r="E31" s="442"/>
      <c r="F31" s="442"/>
      <c r="G31" s="442"/>
      <c r="H31" s="442"/>
      <c r="I31" s="442"/>
    </row>
    <row r="32" s="430" customFormat="1" ht="18" customHeight="1" spans="1:9">
      <c r="A32" s="428"/>
      <c r="B32" s="428" t="s">
        <v>71</v>
      </c>
      <c r="C32" s="428" t="s">
        <v>72</v>
      </c>
      <c r="D32" s="271" t="s">
        <v>73</v>
      </c>
      <c r="E32" s="428"/>
      <c r="F32" s="428"/>
      <c r="G32" s="428"/>
      <c r="H32" s="428"/>
      <c r="I32" s="428"/>
    </row>
    <row r="33" s="430" customFormat="1" ht="45" customHeight="1" spans="1:9">
      <c r="A33" s="443" t="s">
        <v>74</v>
      </c>
      <c r="B33" s="443"/>
      <c r="C33" s="443"/>
      <c r="D33" s="443"/>
      <c r="E33" s="443"/>
      <c r="F33" s="443"/>
      <c r="G33" s="443"/>
      <c r="H33" s="443"/>
      <c r="I33" s="443"/>
    </row>
    <row r="34" s="430" customFormat="1" spans="1:9">
      <c r="A34" s="428" t="s">
        <v>75</v>
      </c>
      <c r="B34" s="428"/>
      <c r="C34" s="428"/>
      <c r="D34" s="428"/>
      <c r="E34" s="428"/>
      <c r="F34" s="428"/>
      <c r="G34" s="428"/>
      <c r="H34" s="428"/>
      <c r="I34" s="428"/>
    </row>
    <row r="35" s="430" customFormat="1" ht="27" customHeight="1" spans="1:9">
      <c r="A35" s="443" t="s">
        <v>76</v>
      </c>
      <c r="B35" s="443"/>
      <c r="C35" s="443"/>
      <c r="D35" s="443"/>
      <c r="E35" s="443"/>
      <c r="F35" s="443"/>
      <c r="G35" s="443"/>
      <c r="H35" s="443"/>
      <c r="I35" s="443"/>
    </row>
    <row r="36" s="430" customFormat="1" ht="37.5" customHeight="1" spans="1:9">
      <c r="A36" s="443" t="s">
        <v>77</v>
      </c>
      <c r="B36" s="443"/>
      <c r="C36" s="443"/>
      <c r="D36" s="443"/>
      <c r="E36" s="443"/>
      <c r="F36" s="443"/>
      <c r="G36" s="443"/>
      <c r="H36" s="443"/>
      <c r="I36" s="443"/>
    </row>
  </sheetData>
  <mergeCells count="35">
    <mergeCell ref="A1:B1"/>
    <mergeCell ref="A2:I2"/>
    <mergeCell ref="H4:I4"/>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B29:D29"/>
    <mergeCell ref="A30:F30"/>
    <mergeCell ref="B31:I31"/>
    <mergeCell ref="A33:I33"/>
    <mergeCell ref="A35:I35"/>
    <mergeCell ref="A36:I36"/>
    <mergeCell ref="A7:A12"/>
    <mergeCell ref="A13:A17"/>
    <mergeCell ref="A18:A29"/>
    <mergeCell ref="B19:B24"/>
    <mergeCell ref="B25:B27"/>
    <mergeCell ref="C19:C20"/>
    <mergeCell ref="C21:C22"/>
    <mergeCell ref="B14:D17"/>
    <mergeCell ref="E14:I17"/>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selection activeCell="D31" sqref="D31"/>
    </sheetView>
  </sheetViews>
  <sheetFormatPr defaultColWidth="9" defaultRowHeight="13.5"/>
  <cols>
    <col min="1" max="1" width="7" customWidth="1"/>
    <col min="2" max="2" width="7.75" customWidth="1"/>
    <col min="3" max="3" width="7.875" customWidth="1"/>
    <col min="4" max="4" width="16.625" customWidth="1"/>
    <col min="5" max="6" width="16.125" customWidth="1"/>
    <col min="7" max="8" width="7" customWidth="1"/>
    <col min="9" max="9" width="23.375" customWidth="1"/>
  </cols>
  <sheetData>
    <row r="1" customFormat="1" spans="1:2">
      <c r="A1" s="1" t="s">
        <v>0</v>
      </c>
      <c r="B1" s="1"/>
    </row>
    <row r="2" ht="20.25" spans="1:9">
      <c r="A2" s="2" t="s">
        <v>180</v>
      </c>
      <c r="B2" s="2"/>
      <c r="C2" s="2"/>
      <c r="D2" s="2"/>
      <c r="E2" s="2"/>
      <c r="F2" s="2"/>
      <c r="G2" s="2"/>
      <c r="H2" s="2"/>
      <c r="I2" s="2"/>
    </row>
    <row r="3" spans="1:9">
      <c r="A3" s="3"/>
      <c r="B3" s="3"/>
      <c r="C3" s="3"/>
      <c r="E3" s="3" t="s">
        <v>2</v>
      </c>
      <c r="F3" s="3"/>
      <c r="G3" s="3"/>
      <c r="H3" s="3"/>
      <c r="I3" s="3"/>
    </row>
    <row r="4" customFormat="1" spans="1:9">
      <c r="A4" s="3" t="s">
        <v>154</v>
      </c>
      <c r="B4" s="3"/>
      <c r="C4" s="3"/>
      <c r="D4" s="3"/>
      <c r="E4" s="3"/>
      <c r="F4" s="3"/>
      <c r="G4" s="3" t="s">
        <v>181</v>
      </c>
      <c r="H4" s="3"/>
      <c r="I4" s="3"/>
    </row>
    <row r="5" spans="1:9">
      <c r="A5" s="4" t="s">
        <v>6</v>
      </c>
      <c r="B5" s="5" t="s">
        <v>182</v>
      </c>
      <c r="C5" s="5"/>
      <c r="D5" s="5"/>
      <c r="E5" s="5"/>
      <c r="F5" s="5"/>
      <c r="G5" s="5"/>
      <c r="H5" s="5"/>
      <c r="I5" s="5"/>
    </row>
    <row r="6" ht="38.25" customHeight="1" spans="1:9">
      <c r="A6" s="6" t="s">
        <v>8</v>
      </c>
      <c r="B6" s="5"/>
      <c r="C6" s="5"/>
      <c r="D6" s="5"/>
      <c r="E6" s="5" t="s">
        <v>9</v>
      </c>
      <c r="F6" s="5" t="s">
        <v>10</v>
      </c>
      <c r="G6" s="5"/>
      <c r="H6" s="5"/>
      <c r="I6" s="5"/>
    </row>
    <row r="7" spans="1:9">
      <c r="A7" s="7" t="s">
        <v>11</v>
      </c>
      <c r="B7" s="8" t="s">
        <v>12</v>
      </c>
      <c r="C7" s="9"/>
      <c r="D7" s="5" t="s">
        <v>13</v>
      </c>
      <c r="E7" s="9" t="s">
        <v>14</v>
      </c>
      <c r="F7" s="5" t="s">
        <v>15</v>
      </c>
      <c r="G7" s="8" t="s">
        <v>16</v>
      </c>
      <c r="H7" s="10"/>
      <c r="I7" s="9"/>
    </row>
    <row r="8" spans="1:9">
      <c r="A8" s="11"/>
      <c r="B8" s="5" t="s">
        <v>17</v>
      </c>
      <c r="C8" s="5"/>
      <c r="D8" s="5">
        <v>12.08</v>
      </c>
      <c r="E8" s="5"/>
      <c r="F8" s="5">
        <v>11.98</v>
      </c>
      <c r="G8" s="13">
        <v>0.9915</v>
      </c>
      <c r="H8" s="188"/>
      <c r="I8" s="211"/>
    </row>
    <row r="9" spans="1:9">
      <c r="A9" s="11"/>
      <c r="B9" s="5" t="s">
        <v>18</v>
      </c>
      <c r="C9" s="5"/>
      <c r="D9" s="5"/>
      <c r="E9" s="5"/>
      <c r="F9" s="5"/>
      <c r="G9" s="8" t="s">
        <v>21</v>
      </c>
      <c r="H9" s="10"/>
      <c r="I9" s="9"/>
    </row>
    <row r="10" spans="1:9">
      <c r="A10" s="11"/>
      <c r="B10" s="5" t="s">
        <v>19</v>
      </c>
      <c r="C10" s="5"/>
      <c r="D10" s="5">
        <v>12.08</v>
      </c>
      <c r="E10" s="5"/>
      <c r="F10" s="5">
        <v>11.98</v>
      </c>
      <c r="G10" s="13">
        <v>0.9915</v>
      </c>
      <c r="H10" s="188"/>
      <c r="I10" s="211"/>
    </row>
    <row r="11" spans="1:9">
      <c r="A11" s="11"/>
      <c r="B11" s="5" t="s">
        <v>20</v>
      </c>
      <c r="C11" s="5"/>
      <c r="D11" s="12"/>
      <c r="E11" s="12"/>
      <c r="F11" s="12"/>
      <c r="G11" s="8" t="s">
        <v>21</v>
      </c>
      <c r="H11" s="10"/>
      <c r="I11" s="9"/>
    </row>
    <row r="12" spans="1:9">
      <c r="A12" s="14"/>
      <c r="B12" s="5" t="s">
        <v>22</v>
      </c>
      <c r="C12" s="5"/>
      <c r="D12" s="12"/>
      <c r="E12" s="12"/>
      <c r="F12" s="12"/>
      <c r="G12" s="8" t="s">
        <v>21</v>
      </c>
      <c r="H12" s="10"/>
      <c r="I12" s="9"/>
    </row>
    <row r="13" spans="1:9">
      <c r="A13" s="7" t="s">
        <v>23</v>
      </c>
      <c r="B13" s="5" t="s">
        <v>24</v>
      </c>
      <c r="C13" s="5"/>
      <c r="D13" s="5"/>
      <c r="E13" s="5" t="s">
        <v>25</v>
      </c>
      <c r="F13" s="5"/>
      <c r="G13" s="5"/>
      <c r="H13" s="5"/>
      <c r="I13" s="5"/>
    </row>
    <row r="14" spans="1:9">
      <c r="A14" s="11"/>
      <c r="B14" s="189" t="s">
        <v>183</v>
      </c>
      <c r="C14" s="190"/>
      <c r="D14" s="191"/>
      <c r="E14" s="18" t="s">
        <v>184</v>
      </c>
      <c r="F14" s="18"/>
      <c r="G14" s="18"/>
      <c r="H14" s="18"/>
      <c r="I14" s="18"/>
    </row>
    <row r="15" spans="1:9">
      <c r="A15" s="11"/>
      <c r="B15" s="193"/>
      <c r="C15" s="194"/>
      <c r="D15" s="195"/>
      <c r="E15" s="18"/>
      <c r="F15" s="18"/>
      <c r="G15" s="18"/>
      <c r="H15" s="18"/>
      <c r="I15" s="18"/>
    </row>
    <row r="16" spans="1:9">
      <c r="A16" s="11"/>
      <c r="B16" s="193"/>
      <c r="C16" s="194"/>
      <c r="D16" s="195"/>
      <c r="E16" s="18"/>
      <c r="F16" s="18"/>
      <c r="G16" s="18"/>
      <c r="H16" s="18"/>
      <c r="I16" s="18"/>
    </row>
    <row r="17" ht="30" customHeight="1" spans="1:9">
      <c r="A17" s="14"/>
      <c r="B17" s="196"/>
      <c r="C17" s="197"/>
      <c r="D17" s="198"/>
      <c r="E17" s="18"/>
      <c r="F17" s="18"/>
      <c r="G17" s="18"/>
      <c r="H17" s="18"/>
      <c r="I17" s="18"/>
    </row>
    <row r="18" spans="1:9">
      <c r="A18" s="26" t="s">
        <v>28</v>
      </c>
      <c r="B18" s="5" t="s">
        <v>29</v>
      </c>
      <c r="C18" s="5" t="s">
        <v>30</v>
      </c>
      <c r="D18" s="5" t="s">
        <v>31</v>
      </c>
      <c r="E18" s="5" t="s">
        <v>32</v>
      </c>
      <c r="F18" s="5" t="s">
        <v>33</v>
      </c>
      <c r="G18" s="5" t="s">
        <v>34</v>
      </c>
      <c r="H18" s="5" t="s">
        <v>35</v>
      </c>
      <c r="I18" s="135" t="s">
        <v>36</v>
      </c>
    </row>
    <row r="19" ht="24" customHeight="1" spans="1:9">
      <c r="A19" s="27"/>
      <c r="B19" s="7" t="s">
        <v>37</v>
      </c>
      <c r="C19" s="9" t="s">
        <v>38</v>
      </c>
      <c r="D19" s="30" t="s">
        <v>185</v>
      </c>
      <c r="E19" s="5" t="s">
        <v>186</v>
      </c>
      <c r="F19" s="5">
        <v>25000</v>
      </c>
      <c r="G19" s="5">
        <v>10</v>
      </c>
      <c r="H19" s="5">
        <v>10</v>
      </c>
      <c r="I19" s="5"/>
    </row>
    <row r="20" ht="24" customHeight="1" spans="1:9">
      <c r="A20" s="27"/>
      <c r="B20" s="11"/>
      <c r="C20" s="9"/>
      <c r="D20" s="5" t="s">
        <v>187</v>
      </c>
      <c r="E20" s="5">
        <v>6</v>
      </c>
      <c r="F20" s="5">
        <v>6</v>
      </c>
      <c r="G20" s="5">
        <v>10</v>
      </c>
      <c r="H20" s="5">
        <v>10</v>
      </c>
      <c r="I20" s="5"/>
    </row>
    <row r="21" ht="24" customHeight="1" spans="1:9">
      <c r="A21" s="27"/>
      <c r="B21" s="11"/>
      <c r="C21" s="9" t="s">
        <v>41</v>
      </c>
      <c r="D21" s="423" t="s">
        <v>188</v>
      </c>
      <c r="E21" s="424" t="s">
        <v>189</v>
      </c>
      <c r="F21" s="28" t="s">
        <v>47</v>
      </c>
      <c r="G21" s="5">
        <v>10</v>
      </c>
      <c r="H21" s="5">
        <v>10</v>
      </c>
      <c r="I21" s="5"/>
    </row>
    <row r="22" ht="24" customHeight="1" spans="1:9">
      <c r="A22" s="27"/>
      <c r="B22" s="11"/>
      <c r="C22" s="9" t="s">
        <v>44</v>
      </c>
      <c r="D22" s="423" t="s">
        <v>190</v>
      </c>
      <c r="E22" s="425" t="s">
        <v>46</v>
      </c>
      <c r="F22" s="28" t="s">
        <v>47</v>
      </c>
      <c r="G22" s="5">
        <v>10</v>
      </c>
      <c r="H22" s="5">
        <v>10</v>
      </c>
      <c r="I22" s="135"/>
    </row>
    <row r="23" ht="44" customHeight="1" spans="1:9">
      <c r="A23" s="27"/>
      <c r="B23" s="11"/>
      <c r="C23" s="29" t="s">
        <v>48</v>
      </c>
      <c r="D23" s="426" t="s">
        <v>191</v>
      </c>
      <c r="E23" s="424" t="s">
        <v>192</v>
      </c>
      <c r="F23" s="424" t="s">
        <v>193</v>
      </c>
      <c r="G23" s="5">
        <v>10</v>
      </c>
      <c r="H23" s="5">
        <v>9</v>
      </c>
      <c r="I23" s="429" t="s">
        <v>194</v>
      </c>
    </row>
    <row r="24" ht="24" customHeight="1" spans="1:9">
      <c r="A24" s="27"/>
      <c r="B24" s="30" t="s">
        <v>51</v>
      </c>
      <c r="C24" s="9" t="s">
        <v>52</v>
      </c>
      <c r="D24" s="5" t="s">
        <v>195</v>
      </c>
      <c r="E24" s="5" t="s">
        <v>148</v>
      </c>
      <c r="F24" s="5" t="s">
        <v>47</v>
      </c>
      <c r="G24" s="5">
        <v>10</v>
      </c>
      <c r="H24" s="5">
        <v>10</v>
      </c>
      <c r="I24" s="5"/>
    </row>
    <row r="25" ht="24" customHeight="1" spans="1:9">
      <c r="A25" s="27"/>
      <c r="B25" s="30"/>
      <c r="C25" s="9" t="s">
        <v>55</v>
      </c>
      <c r="D25" s="5" t="s">
        <v>196</v>
      </c>
      <c r="E25" s="5" t="s">
        <v>57</v>
      </c>
      <c r="F25" s="5" t="s">
        <v>47</v>
      </c>
      <c r="G25" s="5">
        <v>10</v>
      </c>
      <c r="H25" s="5">
        <v>10</v>
      </c>
      <c r="I25" s="5"/>
    </row>
    <row r="26" ht="24" customHeight="1" spans="1:9">
      <c r="A26" s="27"/>
      <c r="B26" s="30"/>
      <c r="C26" s="9" t="s">
        <v>58</v>
      </c>
      <c r="D26" s="5" t="s">
        <v>197</v>
      </c>
      <c r="E26" s="5" t="s">
        <v>198</v>
      </c>
      <c r="F26" s="5" t="s">
        <v>47</v>
      </c>
      <c r="G26" s="5">
        <v>10</v>
      </c>
      <c r="H26" s="5">
        <v>10</v>
      </c>
      <c r="I26" s="5"/>
    </row>
    <row r="27" ht="24" customHeight="1" spans="1:9">
      <c r="A27" s="27"/>
      <c r="B27" s="7" t="s">
        <v>92</v>
      </c>
      <c r="C27" s="7" t="s">
        <v>61</v>
      </c>
      <c r="D27" s="5" t="s">
        <v>199</v>
      </c>
      <c r="E27" s="5" t="s">
        <v>200</v>
      </c>
      <c r="F27" s="28">
        <v>0.9</v>
      </c>
      <c r="G27" s="5">
        <v>10</v>
      </c>
      <c r="H27" s="5">
        <v>10</v>
      </c>
      <c r="I27" s="5"/>
    </row>
    <row r="28" ht="24" customHeight="1" spans="1:9">
      <c r="A28" s="32"/>
      <c r="B28" s="5" t="s">
        <v>65</v>
      </c>
      <c r="C28" s="5"/>
      <c r="D28" s="5"/>
      <c r="E28" s="427">
        <v>1</v>
      </c>
      <c r="F28" s="35">
        <v>0.9915</v>
      </c>
      <c r="G28" s="5">
        <v>10</v>
      </c>
      <c r="H28" s="5">
        <v>10</v>
      </c>
      <c r="I28" s="5"/>
    </row>
    <row r="29" ht="21" customHeight="1" spans="1:9">
      <c r="A29" s="5" t="s">
        <v>68</v>
      </c>
      <c r="B29" s="32"/>
      <c r="C29" s="32"/>
      <c r="D29" s="32"/>
      <c r="E29" s="5"/>
      <c r="F29" s="5"/>
      <c r="G29" s="5">
        <v>100</v>
      </c>
      <c r="H29" s="5">
        <v>99</v>
      </c>
      <c r="I29" s="5"/>
    </row>
    <row r="30" ht="45" customHeight="1" spans="1:9">
      <c r="A30" s="4" t="s">
        <v>69</v>
      </c>
      <c r="B30" s="18" t="s">
        <v>201</v>
      </c>
      <c r="C30" s="19"/>
      <c r="D30" s="19"/>
      <c r="E30" s="19"/>
      <c r="F30" s="19"/>
      <c r="G30" s="19"/>
      <c r="H30" s="19"/>
      <c r="I30" s="19"/>
    </row>
    <row r="31" ht="18" customHeight="1" spans="1:9">
      <c r="A31" s="3"/>
      <c r="B31" s="428" t="s">
        <v>71</v>
      </c>
      <c r="C31" s="428" t="s">
        <v>72</v>
      </c>
      <c r="D31" s="271" t="s">
        <v>73</v>
      </c>
      <c r="E31" s="3"/>
      <c r="F31" s="3"/>
      <c r="G31" s="3"/>
      <c r="H31" s="3"/>
      <c r="I31" s="3"/>
    </row>
    <row r="32" ht="45" customHeight="1" spans="1:9">
      <c r="A32" s="36" t="s">
        <v>74</v>
      </c>
      <c r="B32" s="36"/>
      <c r="C32" s="36"/>
      <c r="D32" s="36"/>
      <c r="E32" s="36"/>
      <c r="F32" s="36"/>
      <c r="G32" s="36"/>
      <c r="H32" s="36"/>
      <c r="I32" s="36"/>
    </row>
    <row r="33" spans="1:9">
      <c r="A33" s="3" t="s">
        <v>75</v>
      </c>
      <c r="B33" s="3"/>
      <c r="C33" s="3"/>
      <c r="D33" s="3"/>
      <c r="E33" s="3"/>
      <c r="F33" s="3"/>
      <c r="G33" s="3"/>
      <c r="H33" s="3"/>
      <c r="I33" s="3"/>
    </row>
    <row r="34" ht="27" customHeight="1" spans="1:9">
      <c r="A34" s="36" t="s">
        <v>76</v>
      </c>
      <c r="B34" s="36"/>
      <c r="C34" s="36"/>
      <c r="D34" s="36"/>
      <c r="E34" s="36"/>
      <c r="F34" s="36"/>
      <c r="G34" s="36"/>
      <c r="H34" s="36"/>
      <c r="I34" s="36"/>
    </row>
    <row r="35" ht="37.5" customHeight="1" spans="1:9">
      <c r="A35" s="36" t="s">
        <v>77</v>
      </c>
      <c r="B35" s="36"/>
      <c r="C35" s="36"/>
      <c r="D35" s="36"/>
      <c r="E35" s="36"/>
      <c r="F35" s="36"/>
      <c r="G35" s="36"/>
      <c r="H35" s="36"/>
      <c r="I35" s="36"/>
    </row>
  </sheetData>
  <mergeCells count="33">
    <mergeCell ref="A1:B1"/>
    <mergeCell ref="A2:I2"/>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B28:D28"/>
    <mergeCell ref="A29:F29"/>
    <mergeCell ref="B30:I30"/>
    <mergeCell ref="A32:I32"/>
    <mergeCell ref="A34:I34"/>
    <mergeCell ref="A35:I35"/>
    <mergeCell ref="A7:A12"/>
    <mergeCell ref="A13:A17"/>
    <mergeCell ref="A18:A28"/>
    <mergeCell ref="B19:B23"/>
    <mergeCell ref="B24:B26"/>
    <mergeCell ref="C19:C20"/>
    <mergeCell ref="B14:D17"/>
    <mergeCell ref="E14:I1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7"/>
  <sheetViews>
    <sheetView topLeftCell="A20" workbookViewId="0">
      <selection activeCell="B33" sqref="B33"/>
    </sheetView>
  </sheetViews>
  <sheetFormatPr defaultColWidth="9" defaultRowHeight="15"/>
  <cols>
    <col min="1" max="1" width="7" style="325" customWidth="1"/>
    <col min="2" max="2" width="7.75" style="325" customWidth="1"/>
    <col min="3" max="3" width="7.875" style="325" customWidth="1"/>
    <col min="4" max="4" width="21.7" style="325" customWidth="1"/>
    <col min="5" max="5" width="16.125" style="382" customWidth="1"/>
    <col min="6" max="6" width="18.75" style="382" customWidth="1"/>
    <col min="7" max="7" width="7" style="325" customWidth="1"/>
    <col min="8" max="8" width="11.9833333333333" style="382" customWidth="1"/>
    <col min="9" max="9" width="15" style="325" customWidth="1"/>
    <col min="10" max="16384" width="9" style="325"/>
  </cols>
  <sheetData>
    <row r="1" s="325" customFormat="1" spans="1:8">
      <c r="A1" s="383" t="s">
        <v>202</v>
      </c>
      <c r="B1" s="384"/>
      <c r="E1" s="382"/>
      <c r="F1" s="382"/>
      <c r="H1" s="382"/>
    </row>
    <row r="2" s="325" customFormat="1" ht="45" customHeight="1" spans="1:9">
      <c r="A2" s="385" t="s">
        <v>203</v>
      </c>
      <c r="B2" s="385"/>
      <c r="C2" s="385"/>
      <c r="D2" s="385"/>
      <c r="E2" s="385"/>
      <c r="F2" s="385"/>
      <c r="G2" s="385"/>
      <c r="H2" s="385"/>
      <c r="I2" s="385"/>
    </row>
    <row r="3" s="325" customFormat="1" spans="1:9">
      <c r="A3" s="386"/>
      <c r="B3" s="386"/>
      <c r="C3" s="386"/>
      <c r="E3" s="387" t="s">
        <v>204</v>
      </c>
      <c r="F3" s="387"/>
      <c r="G3" s="386"/>
      <c r="H3" s="387"/>
      <c r="I3" s="386"/>
    </row>
    <row r="4" s="325" customFormat="1" spans="1:9">
      <c r="A4" s="386" t="s">
        <v>205</v>
      </c>
      <c r="B4" s="386"/>
      <c r="C4" s="386"/>
      <c r="D4" s="386"/>
      <c r="E4" s="387"/>
      <c r="F4" s="387"/>
      <c r="G4" s="386" t="s">
        <v>206</v>
      </c>
      <c r="H4" s="388">
        <v>45015</v>
      </c>
      <c r="I4" s="386"/>
    </row>
    <row r="5" s="325" customFormat="1" spans="1:9">
      <c r="A5" s="389" t="s">
        <v>207</v>
      </c>
      <c r="B5" s="298" t="s">
        <v>208</v>
      </c>
      <c r="C5" s="390"/>
      <c r="D5" s="390"/>
      <c r="E5" s="391"/>
      <c r="F5" s="391"/>
      <c r="G5" s="390"/>
      <c r="H5" s="391"/>
      <c r="I5" s="390"/>
    </row>
    <row r="6" s="325" customFormat="1" ht="38.25" customHeight="1" spans="1:9">
      <c r="A6" s="392" t="s">
        <v>209</v>
      </c>
      <c r="B6" s="391" t="s">
        <v>210</v>
      </c>
      <c r="C6" s="391"/>
      <c r="D6" s="391"/>
      <c r="E6" s="391" t="s">
        <v>211</v>
      </c>
      <c r="F6" s="391" t="s">
        <v>212</v>
      </c>
      <c r="G6" s="391"/>
      <c r="H6" s="391"/>
      <c r="I6" s="391"/>
    </row>
    <row r="7" s="325" customFormat="1" spans="1:9">
      <c r="A7" s="393" t="s">
        <v>213</v>
      </c>
      <c r="B7" s="394" t="s">
        <v>214</v>
      </c>
      <c r="C7" s="395"/>
      <c r="D7" s="391" t="s">
        <v>215</v>
      </c>
      <c r="E7" s="395" t="s">
        <v>216</v>
      </c>
      <c r="F7" s="391" t="s">
        <v>217</v>
      </c>
      <c r="G7" s="394" t="s">
        <v>218</v>
      </c>
      <c r="H7" s="396"/>
      <c r="I7" s="395"/>
    </row>
    <row r="8" s="325" customFormat="1" spans="1:9">
      <c r="A8" s="397"/>
      <c r="B8" s="391" t="s">
        <v>219</v>
      </c>
      <c r="C8" s="391"/>
      <c r="D8" s="398">
        <v>450</v>
      </c>
      <c r="E8" s="391"/>
      <c r="F8" s="391">
        <v>0.47</v>
      </c>
      <c r="G8" s="399">
        <v>0.001</v>
      </c>
      <c r="H8" s="400"/>
      <c r="I8" s="421"/>
    </row>
    <row r="9" s="325" customFormat="1" spans="1:9">
      <c r="A9" s="397"/>
      <c r="B9" s="391" t="s">
        <v>220</v>
      </c>
      <c r="C9" s="391"/>
      <c r="D9" s="398">
        <v>450</v>
      </c>
      <c r="E9" s="391"/>
      <c r="F9" s="391">
        <v>0.47</v>
      </c>
      <c r="G9" s="399">
        <v>0.001</v>
      </c>
      <c r="H9" s="400"/>
      <c r="I9" s="421"/>
    </row>
    <row r="10" s="325" customFormat="1" spans="1:9">
      <c r="A10" s="397"/>
      <c r="B10" s="391" t="s">
        <v>221</v>
      </c>
      <c r="C10" s="391"/>
      <c r="D10" s="398">
        <v>450</v>
      </c>
      <c r="E10" s="391"/>
      <c r="F10" s="391">
        <v>0.47</v>
      </c>
      <c r="G10" s="399">
        <v>0.001</v>
      </c>
      <c r="H10" s="400"/>
      <c r="I10" s="421"/>
    </row>
    <row r="11" s="325" customFormat="1" spans="1:9">
      <c r="A11" s="397"/>
      <c r="B11" s="391" t="s">
        <v>222</v>
      </c>
      <c r="C11" s="391"/>
      <c r="D11" s="398"/>
      <c r="E11" s="391"/>
      <c r="F11" s="391"/>
      <c r="G11" s="394" t="s">
        <v>21</v>
      </c>
      <c r="H11" s="396"/>
      <c r="I11" s="395"/>
    </row>
    <row r="12" s="325" customFormat="1" spans="1:9">
      <c r="A12" s="401"/>
      <c r="B12" s="391" t="s">
        <v>223</v>
      </c>
      <c r="C12" s="391"/>
      <c r="D12" s="398"/>
      <c r="E12" s="391"/>
      <c r="F12" s="391"/>
      <c r="G12" s="394" t="s">
        <v>21</v>
      </c>
      <c r="H12" s="396"/>
      <c r="I12" s="395"/>
    </row>
    <row r="13" s="325" customFormat="1" spans="1:9">
      <c r="A13" s="393" t="s">
        <v>224</v>
      </c>
      <c r="B13" s="391" t="s">
        <v>225</v>
      </c>
      <c r="C13" s="391"/>
      <c r="D13" s="391"/>
      <c r="E13" s="391" t="s">
        <v>226</v>
      </c>
      <c r="F13" s="391"/>
      <c r="G13" s="391"/>
      <c r="H13" s="391"/>
      <c r="I13" s="391"/>
    </row>
    <row r="14" s="325" customFormat="1" spans="1:9">
      <c r="A14" s="397"/>
      <c r="B14" s="402" t="s">
        <v>227</v>
      </c>
      <c r="C14" s="403"/>
      <c r="D14" s="404"/>
      <c r="E14" s="192" t="s">
        <v>228</v>
      </c>
      <c r="F14" s="405"/>
      <c r="G14" s="405"/>
      <c r="H14" s="405"/>
      <c r="I14" s="405"/>
    </row>
    <row r="15" s="325" customFormat="1" spans="1:9">
      <c r="A15" s="397"/>
      <c r="B15" s="406"/>
      <c r="C15" s="407"/>
      <c r="D15" s="408"/>
      <c r="E15" s="405"/>
      <c r="F15" s="405"/>
      <c r="G15" s="405"/>
      <c r="H15" s="405"/>
      <c r="I15" s="405"/>
    </row>
    <row r="16" s="325" customFormat="1" spans="1:9">
      <c r="A16" s="397"/>
      <c r="B16" s="406"/>
      <c r="C16" s="407"/>
      <c r="D16" s="408"/>
      <c r="E16" s="405"/>
      <c r="F16" s="405"/>
      <c r="G16" s="405"/>
      <c r="H16" s="405"/>
      <c r="I16" s="405"/>
    </row>
    <row r="17" s="325" customFormat="1" ht="108" customHeight="1" spans="1:9">
      <c r="A17" s="401"/>
      <c r="B17" s="409"/>
      <c r="C17" s="410"/>
      <c r="D17" s="411"/>
      <c r="E17" s="405"/>
      <c r="F17" s="405"/>
      <c r="G17" s="405"/>
      <c r="H17" s="405"/>
      <c r="I17" s="405"/>
    </row>
    <row r="18" s="325" customFormat="1" spans="1:9">
      <c r="A18" s="74" t="s">
        <v>28</v>
      </c>
      <c r="B18" s="49" t="s">
        <v>29</v>
      </c>
      <c r="C18" s="49" t="s">
        <v>30</v>
      </c>
      <c r="D18" s="49" t="s">
        <v>31</v>
      </c>
      <c r="E18" s="49" t="s">
        <v>229</v>
      </c>
      <c r="F18" s="49" t="s">
        <v>230</v>
      </c>
      <c r="G18" s="49" t="s">
        <v>34</v>
      </c>
      <c r="H18" s="49" t="s">
        <v>35</v>
      </c>
      <c r="I18" s="49" t="s">
        <v>36</v>
      </c>
    </row>
    <row r="19" s="325" customFormat="1" ht="45" spans="1:9">
      <c r="A19" s="75"/>
      <c r="B19" s="52" t="s">
        <v>37</v>
      </c>
      <c r="C19" s="55" t="s">
        <v>38</v>
      </c>
      <c r="D19" s="412" t="s">
        <v>231</v>
      </c>
      <c r="E19" s="87" t="s">
        <v>232</v>
      </c>
      <c r="F19" s="413" t="s">
        <v>233</v>
      </c>
      <c r="G19" s="50">
        <v>10</v>
      </c>
      <c r="H19" s="50">
        <v>8</v>
      </c>
      <c r="I19" s="51" t="s">
        <v>234</v>
      </c>
    </row>
    <row r="20" s="325" customFormat="1" ht="68.25" spans="1:9">
      <c r="A20" s="75"/>
      <c r="B20" s="57"/>
      <c r="C20" s="54"/>
      <c r="D20" s="412" t="s">
        <v>235</v>
      </c>
      <c r="E20" s="414">
        <v>7</v>
      </c>
      <c r="F20" s="414">
        <v>1</v>
      </c>
      <c r="G20" s="50">
        <v>10</v>
      </c>
      <c r="H20" s="50">
        <v>8</v>
      </c>
      <c r="I20" s="51" t="s">
        <v>236</v>
      </c>
    </row>
    <row r="21" s="325" customFormat="1" ht="56.25" spans="1:9">
      <c r="A21" s="75"/>
      <c r="B21" s="57"/>
      <c r="C21" s="54"/>
      <c r="D21" s="412" t="s">
        <v>237</v>
      </c>
      <c r="E21" s="414" t="s">
        <v>238</v>
      </c>
      <c r="F21" s="414">
        <v>6</v>
      </c>
      <c r="G21" s="50">
        <v>10</v>
      </c>
      <c r="H21" s="50">
        <v>8</v>
      </c>
      <c r="I21" s="51" t="s">
        <v>239</v>
      </c>
    </row>
    <row r="22" s="325" customFormat="1" ht="79.5" spans="1:9">
      <c r="A22" s="75"/>
      <c r="B22" s="57"/>
      <c r="C22" s="55" t="s">
        <v>41</v>
      </c>
      <c r="D22" s="331" t="s">
        <v>240</v>
      </c>
      <c r="E22" s="50" t="s">
        <v>241</v>
      </c>
      <c r="F22" s="81">
        <v>0.9</v>
      </c>
      <c r="G22" s="50">
        <v>6</v>
      </c>
      <c r="H22" s="50">
        <v>5</v>
      </c>
      <c r="I22" s="51" t="s">
        <v>242</v>
      </c>
    </row>
    <row r="23" s="325" customFormat="1" ht="33.75" spans="1:9">
      <c r="A23" s="75"/>
      <c r="B23" s="57"/>
      <c r="C23" s="55" t="s">
        <v>44</v>
      </c>
      <c r="D23" s="331" t="s">
        <v>243</v>
      </c>
      <c r="E23" s="415" t="s">
        <v>244</v>
      </c>
      <c r="F23" s="416">
        <v>44926</v>
      </c>
      <c r="G23" s="50">
        <v>8</v>
      </c>
      <c r="H23" s="50">
        <v>8</v>
      </c>
      <c r="I23" s="51" t="s">
        <v>245</v>
      </c>
    </row>
    <row r="24" s="325" customFormat="1" ht="46.5" spans="1:9">
      <c r="A24" s="75"/>
      <c r="B24" s="57"/>
      <c r="C24" s="76" t="s">
        <v>48</v>
      </c>
      <c r="D24" s="331" t="s">
        <v>246</v>
      </c>
      <c r="E24" s="50" t="s">
        <v>247</v>
      </c>
      <c r="F24" s="87">
        <v>0.47</v>
      </c>
      <c r="G24" s="50">
        <v>6</v>
      </c>
      <c r="H24" s="50">
        <v>3</v>
      </c>
      <c r="I24" s="51" t="s">
        <v>248</v>
      </c>
    </row>
    <row r="25" s="325" customFormat="1" spans="1:9">
      <c r="A25" s="75"/>
      <c r="B25" s="86" t="s">
        <v>51</v>
      </c>
      <c r="C25" s="55" t="s">
        <v>52</v>
      </c>
      <c r="D25" s="331" t="s">
        <v>249</v>
      </c>
      <c r="E25" s="86" t="s">
        <v>250</v>
      </c>
      <c r="F25" s="49" t="s">
        <v>47</v>
      </c>
      <c r="G25" s="50">
        <v>10</v>
      </c>
      <c r="H25" s="50">
        <v>10</v>
      </c>
      <c r="I25" s="422"/>
    </row>
    <row r="26" s="325" customFormat="1" spans="1:9">
      <c r="A26" s="75"/>
      <c r="B26" s="87"/>
      <c r="C26" s="55" t="s">
        <v>55</v>
      </c>
      <c r="D26" s="331" t="s">
        <v>251</v>
      </c>
      <c r="E26" s="86" t="s">
        <v>252</v>
      </c>
      <c r="F26" s="49" t="s">
        <v>47</v>
      </c>
      <c r="G26" s="50">
        <v>10</v>
      </c>
      <c r="H26" s="50">
        <v>10</v>
      </c>
      <c r="I26" s="422"/>
    </row>
    <row r="27" s="325" customFormat="1" spans="1:9">
      <c r="A27" s="75"/>
      <c r="B27" s="87"/>
      <c r="C27" s="55" t="s">
        <v>58</v>
      </c>
      <c r="D27" s="331" t="s">
        <v>253</v>
      </c>
      <c r="E27" s="86" t="s">
        <v>254</v>
      </c>
      <c r="F27" s="49" t="s">
        <v>47</v>
      </c>
      <c r="G27" s="50">
        <v>10</v>
      </c>
      <c r="H27" s="50">
        <v>10</v>
      </c>
      <c r="I27" s="422"/>
    </row>
    <row r="28" s="325" customFormat="1" spans="1:9">
      <c r="A28" s="75"/>
      <c r="B28" s="52" t="s">
        <v>92</v>
      </c>
      <c r="C28" s="52" t="s">
        <v>61</v>
      </c>
      <c r="D28" s="331" t="s">
        <v>255</v>
      </c>
      <c r="E28" s="87" t="s">
        <v>256</v>
      </c>
      <c r="F28" s="338">
        <v>0.85</v>
      </c>
      <c r="G28" s="50">
        <v>5</v>
      </c>
      <c r="H28" s="50">
        <v>5</v>
      </c>
      <c r="I28" s="339"/>
    </row>
    <row r="29" s="325" customFormat="1" spans="1:9">
      <c r="A29" s="75"/>
      <c r="B29" s="57"/>
      <c r="C29" s="57"/>
      <c r="D29" s="417" t="s">
        <v>257</v>
      </c>
      <c r="E29" s="80" t="s">
        <v>256</v>
      </c>
      <c r="F29" s="418">
        <v>0.85</v>
      </c>
      <c r="G29" s="78">
        <v>5</v>
      </c>
      <c r="H29" s="78">
        <v>5</v>
      </c>
      <c r="I29" s="339"/>
    </row>
    <row r="30" s="325" customFormat="1" ht="45" spans="1:9">
      <c r="A30" s="82"/>
      <c r="B30" s="49" t="s">
        <v>65</v>
      </c>
      <c r="C30" s="50"/>
      <c r="D30" s="339"/>
      <c r="E30" s="81">
        <v>1</v>
      </c>
      <c r="F30" s="379">
        <v>0.001</v>
      </c>
      <c r="G30" s="50">
        <v>10</v>
      </c>
      <c r="H30" s="50">
        <v>0.01</v>
      </c>
      <c r="I30" s="51" t="s">
        <v>258</v>
      </c>
    </row>
    <row r="31" s="325" customFormat="1" spans="1:9">
      <c r="A31" s="49" t="s">
        <v>68</v>
      </c>
      <c r="B31" s="82"/>
      <c r="C31" s="82"/>
      <c r="D31" s="82"/>
      <c r="E31" s="82"/>
      <c r="F31" s="82"/>
      <c r="G31" s="82">
        <v>100</v>
      </c>
      <c r="H31" s="82">
        <f>SUM(H19:H30)</f>
        <v>80.01</v>
      </c>
      <c r="I31" s="339"/>
    </row>
    <row r="32" s="325" customFormat="1" ht="24" customHeight="1" spans="1:9">
      <c r="A32" s="331" t="s">
        <v>69</v>
      </c>
      <c r="B32" s="66" t="s">
        <v>259</v>
      </c>
      <c r="C32" s="67"/>
      <c r="D32" s="67"/>
      <c r="E32" s="67"/>
      <c r="F32" s="67"/>
      <c r="G32" s="67"/>
      <c r="H32" s="67"/>
      <c r="I32" s="67"/>
    </row>
    <row r="33" s="325" customFormat="1" ht="18" customHeight="1" spans="1:9">
      <c r="A33" s="386"/>
      <c r="B33" s="419" t="s">
        <v>260</v>
      </c>
      <c r="C33" s="386"/>
      <c r="D33" s="386"/>
      <c r="E33" s="387"/>
      <c r="F33" s="387"/>
      <c r="G33" s="386"/>
      <c r="H33" s="387"/>
      <c r="I33" s="386"/>
    </row>
    <row r="34" s="325" customFormat="1" ht="45" customHeight="1" spans="1:9">
      <c r="A34" s="407" t="s">
        <v>261</v>
      </c>
      <c r="B34" s="407"/>
      <c r="C34" s="407"/>
      <c r="D34" s="407"/>
      <c r="E34" s="420"/>
      <c r="F34" s="420"/>
      <c r="G34" s="407"/>
      <c r="H34" s="420"/>
      <c r="I34" s="407"/>
    </row>
    <row r="35" s="325" customFormat="1" spans="1:9">
      <c r="A35" s="386" t="s">
        <v>262</v>
      </c>
      <c r="B35" s="386"/>
      <c r="C35" s="386"/>
      <c r="D35" s="386"/>
      <c r="E35" s="387"/>
      <c r="F35" s="387"/>
      <c r="G35" s="386"/>
      <c r="H35" s="387"/>
      <c r="I35" s="386"/>
    </row>
    <row r="36" s="325" customFormat="1" ht="27" customHeight="1" spans="1:9">
      <c r="A36" s="407" t="s">
        <v>263</v>
      </c>
      <c r="B36" s="407"/>
      <c r="C36" s="407"/>
      <c r="D36" s="407"/>
      <c r="E36" s="420"/>
      <c r="F36" s="420"/>
      <c r="G36" s="407"/>
      <c r="H36" s="420"/>
      <c r="I36" s="407"/>
    </row>
    <row r="37" s="325" customFormat="1" ht="37.5" customHeight="1" spans="1:9">
      <c r="A37" s="407" t="s">
        <v>264</v>
      </c>
      <c r="B37" s="407"/>
      <c r="C37" s="407"/>
      <c r="D37" s="407"/>
      <c r="E37" s="420"/>
      <c r="F37" s="420"/>
      <c r="G37" s="407"/>
      <c r="H37" s="420"/>
      <c r="I37" s="407"/>
    </row>
  </sheetData>
  <mergeCells count="35">
    <mergeCell ref="A1:B1"/>
    <mergeCell ref="A2:I2"/>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B30:D30"/>
    <mergeCell ref="A31:F31"/>
    <mergeCell ref="B32:I32"/>
    <mergeCell ref="A34:I34"/>
    <mergeCell ref="A36:I36"/>
    <mergeCell ref="A37:I37"/>
    <mergeCell ref="A7:A12"/>
    <mergeCell ref="A13:A17"/>
    <mergeCell ref="A18:A30"/>
    <mergeCell ref="B19:B24"/>
    <mergeCell ref="B25:B27"/>
    <mergeCell ref="B28:B29"/>
    <mergeCell ref="C19:C21"/>
    <mergeCell ref="C28:C29"/>
    <mergeCell ref="B14:D17"/>
    <mergeCell ref="E14:I17"/>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topLeftCell="A9" workbookViewId="0">
      <selection activeCell="B31" sqref="B31"/>
    </sheetView>
  </sheetViews>
  <sheetFormatPr defaultColWidth="9" defaultRowHeight="13.5"/>
  <cols>
    <col min="1" max="1" width="7" style="39" customWidth="1"/>
    <col min="2" max="2" width="7.75" style="39" customWidth="1"/>
    <col min="3" max="3" width="7.875" style="39" customWidth="1"/>
    <col min="4" max="4" width="21.475" style="39" customWidth="1"/>
    <col min="5" max="5" width="17.875" style="39" customWidth="1"/>
    <col min="6" max="6" width="16.125" style="39" customWidth="1"/>
    <col min="7" max="8" width="7" style="340" customWidth="1"/>
    <col min="9" max="9" width="15" style="39" customWidth="1"/>
    <col min="10" max="16384" width="9" style="39"/>
  </cols>
  <sheetData>
    <row r="1" s="39" customFormat="1" ht="15" spans="1:9">
      <c r="A1" s="341" t="s">
        <v>0</v>
      </c>
      <c r="B1" s="342"/>
      <c r="C1" s="343"/>
      <c r="D1" s="343"/>
      <c r="E1" s="343"/>
      <c r="F1" s="343"/>
      <c r="G1" s="344"/>
      <c r="H1" s="344"/>
      <c r="I1" s="343"/>
    </row>
    <row r="2" s="39" customFormat="1" ht="39" customHeight="1" spans="1:9">
      <c r="A2" s="345" t="s">
        <v>265</v>
      </c>
      <c r="B2" s="346"/>
      <c r="C2" s="346"/>
      <c r="D2" s="346"/>
      <c r="E2" s="346"/>
      <c r="F2" s="346"/>
      <c r="G2" s="346"/>
      <c r="H2" s="346"/>
      <c r="I2" s="346"/>
    </row>
    <row r="3" s="39" customFormat="1" ht="15" spans="1:9">
      <c r="A3" s="347"/>
      <c r="B3" s="347"/>
      <c r="C3" s="347"/>
      <c r="D3" s="343"/>
      <c r="E3" s="348" t="s">
        <v>266</v>
      </c>
      <c r="F3" s="347"/>
      <c r="G3" s="348"/>
      <c r="H3" s="348"/>
      <c r="I3" s="347"/>
    </row>
    <row r="4" s="39" customFormat="1" spans="1:9">
      <c r="A4" s="349" t="s">
        <v>154</v>
      </c>
      <c r="B4" s="347"/>
      <c r="C4" s="347"/>
      <c r="D4" s="347"/>
      <c r="E4" s="347"/>
      <c r="F4" s="347"/>
      <c r="G4" s="350" t="s">
        <v>267</v>
      </c>
      <c r="H4" s="348"/>
      <c r="I4" s="347"/>
    </row>
    <row r="5" s="39" customFormat="1" spans="1:9">
      <c r="A5" s="181" t="s">
        <v>6</v>
      </c>
      <c r="B5" s="351" t="s">
        <v>268</v>
      </c>
      <c r="C5" s="352"/>
      <c r="D5" s="352"/>
      <c r="E5" s="352"/>
      <c r="F5" s="352"/>
      <c r="G5" s="84"/>
      <c r="H5" s="84"/>
      <c r="I5" s="352"/>
    </row>
    <row r="6" s="39" customFormat="1" ht="38.25" customHeight="1" spans="1:9">
      <c r="A6" s="353" t="s">
        <v>8</v>
      </c>
      <c r="B6" s="84"/>
      <c r="C6" s="84"/>
      <c r="D6" s="84"/>
      <c r="E6" s="83" t="s">
        <v>9</v>
      </c>
      <c r="F6" s="83" t="s">
        <v>4</v>
      </c>
      <c r="G6" s="84"/>
      <c r="H6" s="84"/>
      <c r="I6" s="84"/>
    </row>
    <row r="7" s="39" customFormat="1" spans="1:9">
      <c r="A7" s="187" t="s">
        <v>11</v>
      </c>
      <c r="B7" s="354" t="s">
        <v>12</v>
      </c>
      <c r="C7" s="355"/>
      <c r="D7" s="83" t="s">
        <v>269</v>
      </c>
      <c r="E7" s="180" t="s">
        <v>270</v>
      </c>
      <c r="F7" s="83" t="s">
        <v>271</v>
      </c>
      <c r="G7" s="354" t="s">
        <v>272</v>
      </c>
      <c r="H7" s="356"/>
      <c r="I7" s="355"/>
    </row>
    <row r="8" s="39" customFormat="1" spans="1:9">
      <c r="A8" s="357"/>
      <c r="B8" s="83" t="s">
        <v>17</v>
      </c>
      <c r="C8" s="84"/>
      <c r="D8" s="84">
        <v>3.07</v>
      </c>
      <c r="E8" s="84"/>
      <c r="F8" s="84">
        <v>3.002</v>
      </c>
      <c r="G8" s="358">
        <v>0.9779</v>
      </c>
      <c r="H8" s="356"/>
      <c r="I8" s="355"/>
    </row>
    <row r="9" s="39" customFormat="1" spans="1:9">
      <c r="A9" s="357"/>
      <c r="B9" s="83" t="s">
        <v>18</v>
      </c>
      <c r="C9" s="84"/>
      <c r="D9" s="84">
        <v>3.07</v>
      </c>
      <c r="E9" s="84"/>
      <c r="F9" s="84">
        <v>3.002</v>
      </c>
      <c r="G9" s="358">
        <v>0.9779</v>
      </c>
      <c r="H9" s="356"/>
      <c r="I9" s="355"/>
    </row>
    <row r="10" s="39" customFormat="1" spans="1:9">
      <c r="A10" s="357"/>
      <c r="B10" s="83" t="s">
        <v>19</v>
      </c>
      <c r="C10" s="84"/>
      <c r="D10" s="84">
        <v>3.07</v>
      </c>
      <c r="E10" s="84"/>
      <c r="F10" s="84">
        <v>3.002</v>
      </c>
      <c r="G10" s="358">
        <v>0.9779</v>
      </c>
      <c r="H10" s="356"/>
      <c r="I10" s="355"/>
    </row>
    <row r="11" s="39" customFormat="1" spans="1:9">
      <c r="A11" s="357"/>
      <c r="B11" s="83" t="s">
        <v>20</v>
      </c>
      <c r="C11" s="84"/>
      <c r="D11" s="359"/>
      <c r="E11" s="359"/>
      <c r="F11" s="359"/>
      <c r="G11" s="360" t="s">
        <v>21</v>
      </c>
      <c r="H11" s="356"/>
      <c r="I11" s="355"/>
    </row>
    <row r="12" s="39" customFormat="1" spans="1:9">
      <c r="A12" s="361"/>
      <c r="B12" s="83" t="s">
        <v>22</v>
      </c>
      <c r="C12" s="84"/>
      <c r="D12" s="359"/>
      <c r="E12" s="359"/>
      <c r="F12" s="359"/>
      <c r="G12" s="360" t="s">
        <v>21</v>
      </c>
      <c r="H12" s="356"/>
      <c r="I12" s="355"/>
    </row>
    <row r="13" s="39" customFormat="1" spans="1:9">
      <c r="A13" s="187" t="s">
        <v>23</v>
      </c>
      <c r="B13" s="83" t="s">
        <v>24</v>
      </c>
      <c r="C13" s="84"/>
      <c r="D13" s="84"/>
      <c r="E13" s="83" t="s">
        <v>25</v>
      </c>
      <c r="F13" s="84"/>
      <c r="G13" s="84"/>
      <c r="H13" s="84"/>
      <c r="I13" s="84"/>
    </row>
    <row r="14" s="39" customFormat="1" spans="1:9">
      <c r="A14" s="357"/>
      <c r="B14" s="362" t="s">
        <v>273</v>
      </c>
      <c r="C14" s="363"/>
      <c r="D14" s="364"/>
      <c r="E14" s="66" t="s">
        <v>273</v>
      </c>
      <c r="F14" s="333"/>
      <c r="G14" s="333"/>
      <c r="H14" s="333"/>
      <c r="I14" s="333"/>
    </row>
    <row r="15" s="39" customFormat="1" spans="1:9">
      <c r="A15" s="357"/>
      <c r="B15" s="365"/>
      <c r="C15" s="366"/>
      <c r="D15" s="367"/>
      <c r="E15" s="333"/>
      <c r="F15" s="333"/>
      <c r="G15" s="333"/>
      <c r="H15" s="333"/>
      <c r="I15" s="333"/>
    </row>
    <row r="16" s="39" customFormat="1" spans="1:9">
      <c r="A16" s="357"/>
      <c r="B16" s="365"/>
      <c r="C16" s="366"/>
      <c r="D16" s="367"/>
      <c r="E16" s="333"/>
      <c r="F16" s="333"/>
      <c r="G16" s="333"/>
      <c r="H16" s="333"/>
      <c r="I16" s="333"/>
    </row>
    <row r="17" s="39" customFormat="1" ht="72" customHeight="1" spans="1:9">
      <c r="A17" s="361"/>
      <c r="B17" s="368"/>
      <c r="C17" s="369"/>
      <c r="D17" s="370"/>
      <c r="E17" s="333"/>
      <c r="F17" s="333"/>
      <c r="G17" s="333"/>
      <c r="H17" s="333"/>
      <c r="I17" s="333"/>
    </row>
    <row r="18" s="39" customFormat="1" spans="1:9">
      <c r="A18" s="371" t="s">
        <v>28</v>
      </c>
      <c r="B18" s="83" t="s">
        <v>29</v>
      </c>
      <c r="C18" s="83" t="s">
        <v>30</v>
      </c>
      <c r="D18" s="83" t="s">
        <v>31</v>
      </c>
      <c r="E18" s="83" t="s">
        <v>229</v>
      </c>
      <c r="F18" s="83" t="s">
        <v>230</v>
      </c>
      <c r="G18" s="83" t="s">
        <v>34</v>
      </c>
      <c r="H18" s="83" t="s">
        <v>35</v>
      </c>
      <c r="I18" s="331" t="s">
        <v>36</v>
      </c>
    </row>
    <row r="19" s="39" customFormat="1" spans="1:9">
      <c r="A19" s="372"/>
      <c r="B19" s="187" t="s">
        <v>37</v>
      </c>
      <c r="C19" s="183" t="s">
        <v>38</v>
      </c>
      <c r="D19" s="373" t="s">
        <v>274</v>
      </c>
      <c r="E19" s="374">
        <v>1</v>
      </c>
      <c r="F19" s="374">
        <v>1</v>
      </c>
      <c r="G19" s="84">
        <v>20</v>
      </c>
      <c r="H19" s="84">
        <v>20</v>
      </c>
      <c r="I19" s="85"/>
    </row>
    <row r="20" s="39" customFormat="1" spans="1:9">
      <c r="A20" s="372"/>
      <c r="B20" s="357"/>
      <c r="C20" s="180" t="s">
        <v>41</v>
      </c>
      <c r="D20" s="331" t="s">
        <v>275</v>
      </c>
      <c r="E20" s="375">
        <v>1</v>
      </c>
      <c r="F20" s="375">
        <v>1</v>
      </c>
      <c r="G20" s="84">
        <v>10</v>
      </c>
      <c r="H20" s="84">
        <v>10</v>
      </c>
      <c r="I20" s="85"/>
    </row>
    <row r="21" s="39" customFormat="1" spans="1:9">
      <c r="A21" s="372"/>
      <c r="B21" s="357"/>
      <c r="C21" s="180" t="s">
        <v>44</v>
      </c>
      <c r="D21" s="331" t="s">
        <v>190</v>
      </c>
      <c r="E21" s="84" t="s">
        <v>276</v>
      </c>
      <c r="F21" s="83" t="s">
        <v>277</v>
      </c>
      <c r="G21" s="84">
        <v>10</v>
      </c>
      <c r="H21" s="84">
        <v>10</v>
      </c>
      <c r="I21" s="85"/>
    </row>
    <row r="22" s="39" customFormat="1" spans="1:9">
      <c r="A22" s="372"/>
      <c r="B22" s="357"/>
      <c r="C22" s="183" t="s">
        <v>48</v>
      </c>
      <c r="D22" s="331" t="s">
        <v>278</v>
      </c>
      <c r="E22" s="84" t="s">
        <v>279</v>
      </c>
      <c r="F22" s="84">
        <v>3.002</v>
      </c>
      <c r="G22" s="84">
        <v>10</v>
      </c>
      <c r="H22" s="84">
        <v>10</v>
      </c>
      <c r="I22" s="85"/>
    </row>
    <row r="23" s="39" customFormat="1" spans="1:9">
      <c r="A23" s="372"/>
      <c r="B23" s="182" t="s">
        <v>51</v>
      </c>
      <c r="C23" s="180" t="s">
        <v>52</v>
      </c>
      <c r="D23" s="181" t="s">
        <v>280</v>
      </c>
      <c r="E23" s="83" t="s">
        <v>281</v>
      </c>
      <c r="F23" s="83" t="s">
        <v>277</v>
      </c>
      <c r="G23" s="84">
        <v>10</v>
      </c>
      <c r="H23" s="84">
        <v>10</v>
      </c>
      <c r="I23" s="85"/>
    </row>
    <row r="24" s="39" customFormat="1" spans="1:9">
      <c r="A24" s="372"/>
      <c r="B24" s="376"/>
      <c r="C24" s="180" t="s">
        <v>55</v>
      </c>
      <c r="D24" s="181" t="s">
        <v>251</v>
      </c>
      <c r="E24" s="83" t="s">
        <v>252</v>
      </c>
      <c r="F24" s="83" t="s">
        <v>277</v>
      </c>
      <c r="G24" s="84">
        <v>10</v>
      </c>
      <c r="H24" s="84">
        <v>10</v>
      </c>
      <c r="I24" s="85"/>
    </row>
    <row r="25" s="39" customFormat="1" spans="1:9">
      <c r="A25" s="372"/>
      <c r="B25" s="376"/>
      <c r="C25" s="180" t="s">
        <v>58</v>
      </c>
      <c r="D25" s="181" t="s">
        <v>253</v>
      </c>
      <c r="E25" s="83" t="s">
        <v>254</v>
      </c>
      <c r="F25" s="83" t="s">
        <v>277</v>
      </c>
      <c r="G25" s="84">
        <v>10</v>
      </c>
      <c r="H25" s="84">
        <v>10</v>
      </c>
      <c r="I25" s="85"/>
    </row>
    <row r="26" s="39" customFormat="1" spans="1:9">
      <c r="A26" s="372"/>
      <c r="B26" s="187" t="s">
        <v>92</v>
      </c>
      <c r="C26" s="187" t="s">
        <v>61</v>
      </c>
      <c r="D26" s="181" t="s">
        <v>178</v>
      </c>
      <c r="E26" s="84" t="s">
        <v>256</v>
      </c>
      <c r="F26" s="375">
        <v>0.85</v>
      </c>
      <c r="G26" s="84">
        <v>5</v>
      </c>
      <c r="H26" s="84">
        <v>5</v>
      </c>
      <c r="I26" s="85"/>
    </row>
    <row r="27" s="39" customFormat="1" spans="1:9">
      <c r="A27" s="372"/>
      <c r="B27" s="357"/>
      <c r="C27" s="357"/>
      <c r="D27" s="377" t="s">
        <v>257</v>
      </c>
      <c r="E27" s="84" t="s">
        <v>256</v>
      </c>
      <c r="F27" s="375">
        <v>0.85</v>
      </c>
      <c r="G27" s="84">
        <v>5</v>
      </c>
      <c r="H27" s="84">
        <v>5</v>
      </c>
      <c r="I27" s="85"/>
    </row>
    <row r="28" s="39" customFormat="1" ht="23.25" spans="1:9">
      <c r="A28" s="378"/>
      <c r="B28" s="83" t="s">
        <v>65</v>
      </c>
      <c r="C28" s="84"/>
      <c r="D28" s="85"/>
      <c r="E28" s="81">
        <v>1</v>
      </c>
      <c r="F28" s="379">
        <v>0.9779</v>
      </c>
      <c r="G28" s="84">
        <v>10</v>
      </c>
      <c r="H28" s="84">
        <v>10</v>
      </c>
      <c r="I28" s="353" t="s">
        <v>282</v>
      </c>
    </row>
    <row r="29" s="39" customFormat="1" spans="1:9">
      <c r="A29" s="83" t="s">
        <v>68</v>
      </c>
      <c r="B29" s="378"/>
      <c r="C29" s="378"/>
      <c r="D29" s="378"/>
      <c r="E29" s="84"/>
      <c r="F29" s="84"/>
      <c r="G29" s="84">
        <v>100</v>
      </c>
      <c r="H29" s="84">
        <v>100</v>
      </c>
      <c r="I29" s="85"/>
    </row>
    <row r="30" s="39" customFormat="1" ht="24" customHeight="1" spans="1:9">
      <c r="A30" s="181" t="s">
        <v>69</v>
      </c>
      <c r="B30" s="83" t="s">
        <v>283</v>
      </c>
      <c r="C30" s="84"/>
      <c r="D30" s="84"/>
      <c r="E30" s="84"/>
      <c r="F30" s="84"/>
      <c r="G30" s="84"/>
      <c r="H30" s="84"/>
      <c r="I30" s="84"/>
    </row>
    <row r="31" s="39" customFormat="1" ht="18" customHeight="1" spans="1:9">
      <c r="A31" s="347"/>
      <c r="B31" s="349" t="s">
        <v>284</v>
      </c>
      <c r="C31" s="347"/>
      <c r="D31" s="347"/>
      <c r="E31" s="347"/>
      <c r="F31" s="347"/>
      <c r="G31" s="348"/>
      <c r="H31" s="348"/>
      <c r="I31" s="347"/>
    </row>
    <row r="32" s="39" customFormat="1" ht="45" customHeight="1" spans="1:9">
      <c r="A32" s="380" t="s">
        <v>285</v>
      </c>
      <c r="B32" s="366"/>
      <c r="C32" s="366"/>
      <c r="D32" s="366"/>
      <c r="E32" s="366"/>
      <c r="F32" s="366"/>
      <c r="G32" s="381"/>
      <c r="H32" s="381"/>
      <c r="I32" s="366"/>
    </row>
    <row r="33" s="39" customFormat="1" spans="1:9">
      <c r="A33" s="347" t="s">
        <v>286</v>
      </c>
      <c r="B33" s="347"/>
      <c r="C33" s="347"/>
      <c r="D33" s="347"/>
      <c r="E33" s="347"/>
      <c r="F33" s="347"/>
      <c r="G33" s="348"/>
      <c r="H33" s="348"/>
      <c r="I33" s="347"/>
    </row>
    <row r="34" s="39" customFormat="1" ht="27" customHeight="1" spans="1:9">
      <c r="A34" s="366" t="s">
        <v>287</v>
      </c>
      <c r="B34" s="366"/>
      <c r="C34" s="366"/>
      <c r="D34" s="366"/>
      <c r="E34" s="366"/>
      <c r="F34" s="366"/>
      <c r="G34" s="381"/>
      <c r="H34" s="381"/>
      <c r="I34" s="366"/>
    </row>
    <row r="35" s="39" customFormat="1" ht="37.5" customHeight="1" spans="1:9">
      <c r="A35" s="366" t="s">
        <v>288</v>
      </c>
      <c r="B35" s="366"/>
      <c r="C35" s="366"/>
      <c r="D35" s="366"/>
      <c r="E35" s="366"/>
      <c r="F35" s="366"/>
      <c r="G35" s="381"/>
      <c r="H35" s="381"/>
      <c r="I35" s="366"/>
    </row>
  </sheetData>
  <mergeCells count="34">
    <mergeCell ref="A1:B1"/>
    <mergeCell ref="A2:I2"/>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B28:D28"/>
    <mergeCell ref="A29:F29"/>
    <mergeCell ref="B30:I30"/>
    <mergeCell ref="A32:I32"/>
    <mergeCell ref="A34:I34"/>
    <mergeCell ref="A35:I35"/>
    <mergeCell ref="A7:A12"/>
    <mergeCell ref="A13:A17"/>
    <mergeCell ref="A18:A28"/>
    <mergeCell ref="B19:B22"/>
    <mergeCell ref="B23:B25"/>
    <mergeCell ref="B26:B27"/>
    <mergeCell ref="C26:C27"/>
    <mergeCell ref="B14:D17"/>
    <mergeCell ref="E14:I1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35</vt:i4>
      </vt:variant>
    </vt:vector>
  </HeadingPairs>
  <TitlesOfParts>
    <vt:vector size="35" baseType="lpstr">
      <vt:lpstr>附件2-1 天保社会保险补助</vt:lpstr>
      <vt:lpstr>附件2-2 天保政策性支出</vt:lpstr>
      <vt:lpstr>附件2-3 天然林管护补助</vt:lpstr>
      <vt:lpstr>附件2-4 公益林管护补助</vt:lpstr>
      <vt:lpstr>附件2-5 重点区位人工商品林赎买</vt:lpstr>
      <vt:lpstr>附件2-6 雷公山自然保护区整合优化成果编制工作经费</vt:lpstr>
      <vt:lpstr>附件2-7 2020年第七批省级林业改革发展资金</vt:lpstr>
      <vt:lpstr>附件2-8 2022年国家级自然保护区补</vt:lpstr>
      <vt:lpstr>附件2-9 贵州雷公山国家级自然保护区国有林场森林经营方案</vt:lpstr>
      <vt:lpstr>附件2-10 花榈木等珍稀植物拯救保护设施设备建设项目</vt:lpstr>
      <vt:lpstr>附件2-11 科研成果展示用房建设项目</vt:lpstr>
      <vt:lpstr>附件2-12 贵州雷公山森林生态定位站项目</vt:lpstr>
      <vt:lpstr>附件2-13 极小种群野生动植物资源拯项目</vt:lpstr>
      <vt:lpstr>附件2-14 林业有害生物防治补助</vt:lpstr>
      <vt:lpstr>附件2-15 贵州雷公山森林生态系统国家定位观测研究站建设项目</vt:lpstr>
      <vt:lpstr>附件2-16 2022年林业有害生物防治补助</vt:lpstr>
      <vt:lpstr>附件2-17 2021年州财政森林病虫害防控项目</vt:lpstr>
      <vt:lpstr>附件2-18 2022年国家重点野生动植保护补助</vt:lpstr>
      <vt:lpstr>附件2-19 2021年野生动物收容救护项目</vt:lpstr>
      <vt:lpstr>附件2-20 2021年第二批野生动物收容救护项目</vt:lpstr>
      <vt:lpstr>附件2-21 2022年疫源疫疫病监测防控</vt:lpstr>
      <vt:lpstr>附件2-22 2022年野生动物收容救护项目（三期）</vt:lpstr>
      <vt:lpstr>附件2-23 2021年第五批省级林业改革发展资金</vt:lpstr>
      <vt:lpstr>附件2-24 贵州雷公山国家级自然保护区视频监控系统运行费</vt:lpstr>
      <vt:lpstr>附件2-25 狭叶方竹繁殖及栽培试验研究项目</vt:lpstr>
      <vt:lpstr>附件2-26 苗药青牛胆种苗扩繁关键技术研究项目</vt:lpstr>
      <vt:lpstr>附件2-27 雷公山玉山竹开花及花后隐患防控技术研究项目</vt:lpstr>
      <vt:lpstr>附件2-28 贵州省高层次创新型人才培养项目</vt:lpstr>
      <vt:lpstr>附件2-29 贵州雷公山国家级自然保护区千层次人才培养经费项目</vt:lpstr>
      <vt:lpstr>附件2-30 千层次人才经费（天麻、白芨等物种的种植推广）项目</vt:lpstr>
      <vt:lpstr>附件2-31 2021年雷公山野生动物疫源疫病监测与预警</vt:lpstr>
      <vt:lpstr>附件2-32 寒露林蛙研究省级千层次人才培养经费</vt:lpstr>
      <vt:lpstr>附件2-33 雷公山地区海南鳽种群分布及繁殖状况研究项目</vt:lpstr>
      <vt:lpstr>附件2-34 贵州雷公山常绿落叶阔叶混交林生长演替监测</vt:lpstr>
      <vt:lpstr>附件2-35 2021年国家级自然保护区补助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2006-09-17T19:21:00Z</dcterms:created>
  <cp:lastPrinted>2021-02-11T15:25:00Z</cp:lastPrinted>
  <dcterms:modified xsi:type="dcterms:W3CDTF">2024-01-30T07:30:08Z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50B15C25C0CD4A489E4C6AFE12CA4F50</vt:lpwstr>
  </property>
</Properties>
</file>